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5"/>
  </bookViews>
  <sheets>
    <sheet name="3.1分部分项全费用综合单价分析表" sheetId="1" r:id="rId1"/>
    <sheet name="4.1分部分项全费用综合单价分析表" sheetId="2" r:id="rId2"/>
    <sheet name="6.1分部分项全费用综合单价分析表" sheetId="3" r:id="rId3"/>
    <sheet name="7.1分部分项全费用综合单价分析表" sheetId="4" r:id="rId4"/>
    <sheet name="8.1分部分项全费用综合单价分析表" sheetId="5" r:id="rId5"/>
    <sheet name="9.1分部分项全费用综合单价分析表" sheetId="6" r:id="rId6"/>
  </sheets>
  <definedNames>
    <definedName name="_xlnm.Print_Area" localSheetId="0">'3.1分部分项全费用综合单价分析表'!$A$1:$H$44</definedName>
    <definedName name="_xlnm.Print_Area" localSheetId="1">'4.1分部分项全费用综合单价分析表'!$A$1:$H$10</definedName>
    <definedName name="_xlnm.Print_Area" localSheetId="2">'6.1分部分项全费用综合单价分析表'!$A$1:$H$29</definedName>
    <definedName name="_xlnm.Print_Area" localSheetId="3">'7.1分部分项全费用综合单价分析表'!$A$1:$H$41</definedName>
    <definedName name="_xlnm.Print_Area" localSheetId="4">'8.1分部分项全费用综合单价分析表'!$A$1:$H$50</definedName>
    <definedName name="_xlnm.Print_Area" localSheetId="5">'9.1分部分项全费用综合单价分析表'!$A$1:$H$19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<sst xmlns="http://schemas.openxmlformats.org/spreadsheetml/2006/main" count="998" uniqueCount="528">
  <si>
    <t>全费用综合单价表</t>
  </si>
  <si>
    <t>工程名称：装修工程</t>
  </si>
  <si>
    <t>序号</t>
  </si>
  <si>
    <t>项目编码</t>
  </si>
  <si>
    <t>项目名称</t>
  </si>
  <si>
    <t>项目特征</t>
  </si>
  <si>
    <t>单位</t>
  </si>
  <si>
    <t>工程量</t>
  </si>
  <si>
    <t>单价</t>
  </si>
  <si>
    <t>合价</t>
  </si>
  <si>
    <t>1</t>
  </si>
  <si>
    <t>011101003001</t>
  </si>
  <si>
    <t>细石混凝土楼地面</t>
  </si>
  <si>
    <t>1.找平层厚度、砂浆配合比:300mm
2.面层厚度、混凝土强度等级:容重:400kg/m3泡沫混凝土</t>
  </si>
  <si>
    <t>m2</t>
  </si>
  <si>
    <t>2</t>
  </si>
  <si>
    <t>011103004001</t>
  </si>
  <si>
    <t>塑料卷材楼地面</t>
  </si>
  <si>
    <t>1.:35mm厚1：3水泥砂浆压实抹平
2.:4mm厚水泥自流平砂浆基层
3.:3mm厚PVC同质透心地板</t>
  </si>
  <si>
    <t>396.75</t>
  </si>
  <si>
    <t>3</t>
  </si>
  <si>
    <t>011105004001</t>
  </si>
  <si>
    <t>塑料板踢脚线</t>
  </si>
  <si>
    <t>1.:100mm高3mm厚PVC同质透心地板踢脚线</t>
  </si>
  <si>
    <t>m</t>
  </si>
  <si>
    <t>377.85</t>
  </si>
  <si>
    <t>4</t>
  </si>
  <si>
    <t>011204004004</t>
  </si>
  <si>
    <t>钢骨架安装</t>
  </si>
  <si>
    <t>1.:50*50*5mm热镀锌角（钢结构转换层）制作安装
2.:M12×110膨胀螺栓</t>
  </si>
  <si>
    <t>t</t>
  </si>
  <si>
    <t>2.381</t>
  </si>
  <si>
    <t>5</t>
  </si>
  <si>
    <t>011302001001</t>
  </si>
  <si>
    <t>吊顶天棚</t>
  </si>
  <si>
    <t>1.:全丝杆天棚吊筋H=1050mmΦ8
2.:装配式U型(不上人型)60系列轻钢龙骨 
3.:9.5mm厚纸面石膏板
4.:18mm厚玻镁板、9.5mm厚纸面石膏板
5.:天棚墙面板缝贴自粘胶带
6.:板面钉眼封点防锈漆
7.:清油封底
8.:白水泥腻子2遍、无机涂料3遍
9.:40*100*1.5mm铝方通（间距100mm）格栅吊顶(含配套龙骨安装）
10.:大厅吊顶</t>
  </si>
  <si>
    <t>27.95</t>
  </si>
  <si>
    <t>6</t>
  </si>
  <si>
    <t>011302001002</t>
  </si>
  <si>
    <t>1.:全丝杆天棚吊筋H=1050mmΦ8
2.:装配式T型(不上人型)60系列铝合金龙骨 
3.:600×600×15mm厚矿棉板天棚面层搁放在T型铝合金龙骨上</t>
  </si>
  <si>
    <t>335.78</t>
  </si>
  <si>
    <t>7</t>
  </si>
  <si>
    <t>011302001004</t>
  </si>
  <si>
    <t>1.:全丝杆天棚吊筋H=1050mmΦ8
2.:装配式U型(不上人型)60系列轻钢龙骨 
3.:9.5mm厚纸面石膏板
4.:天棚墙面板缝贴自粘胶带
5.:板面钉眼封点防锈漆
6.:清油封底
7.:白水泥腻子2遍、无机涂料3遍
8.:储藏室</t>
  </si>
  <si>
    <t>4.48</t>
  </si>
  <si>
    <t>8</t>
  </si>
  <si>
    <t>010810002001</t>
  </si>
  <si>
    <t>木窗帘盒</t>
  </si>
  <si>
    <t>1.窗帘盒材质、规格:200+200+950+200mm
2.:18mm厚玻镁板、9.5mm厚纸面石膏板窗帘盒
3.:天棚墙面板缝贴自粘胶带
4.:板面钉眼封点防锈漆
5.:清油封底
6.:白水泥腻子2遍、无机涂料3遍</t>
  </si>
  <si>
    <t>32.81</t>
  </si>
  <si>
    <t>9</t>
  </si>
  <si>
    <t>010810002003</t>
  </si>
  <si>
    <t>1.窗帘盒材质、规格:200+200+950+200mm（弧形）
2.:18mm厚玻镁板、9.5mm厚纸面石膏板窗帘盒
3.:天棚墙面板缝贴自粘胶带
4.:板面钉眼封点防锈漆
5.:清油封底
6.:白水泥腻子2遍、无机涂料3遍</t>
  </si>
  <si>
    <t>3.77</t>
  </si>
  <si>
    <t>10</t>
  </si>
  <si>
    <t>010810002002</t>
  </si>
  <si>
    <t>1.窗帘盒材质、规格:150+200mm
2.:18mm厚玻镁板、9.5mm厚纸面石膏板窗帘盒
3.:天棚墙面板缝贴自粘胶带
4.:板面钉眼封点防锈漆
5.:清油封底
6.:白水泥腻子2遍、无机涂料3遍</t>
  </si>
  <si>
    <t>92.37</t>
  </si>
  <si>
    <t>11</t>
  </si>
  <si>
    <t>010503004001</t>
  </si>
  <si>
    <t>圈梁</t>
  </si>
  <si>
    <t>1.混凝土种类:非泵送预拌砼
2.混凝土强度等级:C30</t>
  </si>
  <si>
    <t>m3</t>
  </si>
  <si>
    <t>11.85</t>
  </si>
  <si>
    <t>12</t>
  </si>
  <si>
    <t>010515001001</t>
  </si>
  <si>
    <t>现浇构件钢筋</t>
  </si>
  <si>
    <t>1.钢筋种类、规格:三级钢筋Φ10</t>
  </si>
  <si>
    <t>0.203</t>
  </si>
  <si>
    <t>13</t>
  </si>
  <si>
    <t>010515001002</t>
  </si>
  <si>
    <t>1.钢筋种类、规格:三级钢筋Φ8</t>
  </si>
  <si>
    <t>0.273</t>
  </si>
  <si>
    <t>14</t>
  </si>
  <si>
    <t>040901009001</t>
  </si>
  <si>
    <t>预埋铁件</t>
  </si>
  <si>
    <t>1.材料种类:热镀锌钢板
2.材料规格:200*200*8
3.:M12×110膨胀螺栓</t>
  </si>
  <si>
    <t>0.412</t>
  </si>
  <si>
    <t>15</t>
  </si>
  <si>
    <t>011204004001</t>
  </si>
  <si>
    <t>1.:60*100*4mm热镀锌方管骨制作安装</t>
  </si>
  <si>
    <t>7.18</t>
  </si>
  <si>
    <t>16</t>
  </si>
  <si>
    <t>011204004002</t>
  </si>
  <si>
    <t>1.:50*50*5mm热镀锌角（斜支撑）制作安装
2.:M12×110膨胀螺栓</t>
  </si>
  <si>
    <t>0.927</t>
  </si>
  <si>
    <t>17</t>
  </si>
  <si>
    <t>011210002001</t>
  </si>
  <si>
    <t>金属隔断</t>
  </si>
  <si>
    <t>1.:100系列轻钢龙骨安装，竖龙骨间距按400mm，穿芯龙骨间距按800mm
2.:100mm厚隔音岩棉</t>
  </si>
  <si>
    <t>625.21</t>
  </si>
  <si>
    <t>18</t>
  </si>
  <si>
    <t>011207001001</t>
  </si>
  <si>
    <t>墙面装饰板</t>
  </si>
  <si>
    <t>1.:18mm厚玻镁板
2.:9.5mm厚纸面石膏板</t>
  </si>
  <si>
    <t>625.05</t>
  </si>
  <si>
    <t>19</t>
  </si>
  <si>
    <t>011207001004</t>
  </si>
  <si>
    <t>1.:9.5mm厚纸面石膏板
2.:吊顶上口</t>
  </si>
  <si>
    <t>625.37</t>
  </si>
  <si>
    <t>20</t>
  </si>
  <si>
    <t>011210003001</t>
  </si>
  <si>
    <t>玻璃隔断</t>
  </si>
  <si>
    <t>1.:20*30*2mm厚镀锌方管骨架制作安装
2.:5mm厚仿木纹生态板
3.:6+1.14PVB+6钢化夹胶玻璃</t>
  </si>
  <si>
    <t>151.52</t>
  </si>
  <si>
    <t>21</t>
  </si>
  <si>
    <t>011204004003</t>
  </si>
  <si>
    <t>1.:50*50*3mm热镀锌方管骨制作安装
2.:包管道</t>
  </si>
  <si>
    <t>0.527</t>
  </si>
  <si>
    <t>22</t>
  </si>
  <si>
    <t>011207001002</t>
  </si>
  <si>
    <t>1.:18mm厚玻镁板
2.:9.5mm厚纸面石膏板
3.:包管道</t>
  </si>
  <si>
    <t>23</t>
  </si>
  <si>
    <t>011207001005</t>
  </si>
  <si>
    <t>1.:9.5mm厚纸面石膏板
2.:吊顶上口
3.:包管道</t>
  </si>
  <si>
    <t>11.78</t>
  </si>
  <si>
    <t>24</t>
  </si>
  <si>
    <t>011406001001</t>
  </si>
  <si>
    <t>抹灰面油漆</t>
  </si>
  <si>
    <t>1.:天棚墙面板缝贴自粘胶带
2.:板面钉眼封点防锈漆
3.:清油封底
4.:白水泥腻子2遍、无机涂料3遍</t>
  </si>
  <si>
    <t>97.07</t>
  </si>
  <si>
    <t>25</t>
  </si>
  <si>
    <t>011406001002</t>
  </si>
  <si>
    <t>1.基层类型:加气混凝土墙
2.:白水泥腻子2遍
3.:无机涂料3遍</t>
  </si>
  <si>
    <t>66.44</t>
  </si>
  <si>
    <t>26</t>
  </si>
  <si>
    <t>011207001003</t>
  </si>
  <si>
    <t>1.:5mm厚仿木纹生态免漆板
2.:仿木纹生态免漆板收口条</t>
  </si>
  <si>
    <t>474.44</t>
  </si>
  <si>
    <t>27</t>
  </si>
  <si>
    <t>011204004006</t>
  </si>
  <si>
    <t>1.:100*60*4mm热镀锌方管骨制作安装
2.:大厅柱面造型</t>
  </si>
  <si>
    <t>0.404</t>
  </si>
  <si>
    <t>28</t>
  </si>
  <si>
    <t>011207001006</t>
  </si>
  <si>
    <t>1.:15mm厚阻燃板
2.:12mm定制仿木纹生态板格栅饰面
3.:大厅柱面造型</t>
  </si>
  <si>
    <t>11.09</t>
  </si>
  <si>
    <t>29</t>
  </si>
  <si>
    <t>010801002002</t>
  </si>
  <si>
    <t>木质门带套</t>
  </si>
  <si>
    <t>1.:成品免漆木饰面门(多层板基层)含五金、锁、门套、门楣、不锈钢饰面板、玻璃观察窗等）
2.:门洞尺寸计入
3.:洞口高度2.8</t>
  </si>
  <si>
    <t>42</t>
  </si>
  <si>
    <t>30</t>
  </si>
  <si>
    <t>010801002003</t>
  </si>
  <si>
    <t>1.:乙级木质工艺免漆防火门（含五金、锁、门套、门楣、玻璃观察窗等）
2.:门洞尺寸计入
3.:洞口高度2.8</t>
  </si>
  <si>
    <t>11.76</t>
  </si>
  <si>
    <t>31</t>
  </si>
  <si>
    <t>010808004001</t>
  </si>
  <si>
    <t>金属门窗套</t>
  </si>
  <si>
    <t>1.:12mm厚阻燃板
2.:1mm厚不锈钢门套制作安装</t>
  </si>
  <si>
    <t>2.74</t>
  </si>
  <si>
    <t>32</t>
  </si>
  <si>
    <t>010805005001</t>
  </si>
  <si>
    <t>全玻自由门</t>
  </si>
  <si>
    <t>1.:12mm厚无框钢化玻璃开启门扇制安（含门夹）
2.:地弹簧安装（100kg)
3.:不锈钢拉手安装</t>
  </si>
  <si>
    <t>33</t>
  </si>
  <si>
    <t>010401012001</t>
  </si>
  <si>
    <t>零星砌砖</t>
  </si>
  <si>
    <t>1.零星砌砖名称、部位:封门洞
2.砖品种、规格、强度等级:混凝土标准砖
3.砂浆强度等级、配合比:M5混合砂浆</t>
  </si>
  <si>
    <t>2.46</t>
  </si>
  <si>
    <t>34</t>
  </si>
  <si>
    <t>011203001001</t>
  </si>
  <si>
    <t>零星项目一般抹灰</t>
  </si>
  <si>
    <t>1.基层类型、部位:门洞
2.底层厚度、砂浆配合比:12mm厚1:3水泥砂浆
3.面层厚度、砂浆配合比:8mm厚1:2水泥砂浆</t>
  </si>
  <si>
    <t>24.6</t>
  </si>
  <si>
    <t>35</t>
  </si>
  <si>
    <t>011204004005</t>
  </si>
  <si>
    <t>1.:50*50*5mm热镀锌角制作安装
2.:M12×110膨胀螺栓</t>
  </si>
  <si>
    <t>0.269</t>
  </si>
  <si>
    <t>36</t>
  </si>
  <si>
    <t>011204003001</t>
  </si>
  <si>
    <t>块料墙面</t>
  </si>
  <si>
    <t>1.:1200×600墙砖干挂</t>
  </si>
  <si>
    <t>17.92</t>
  </si>
  <si>
    <t>37</t>
  </si>
  <si>
    <t>011503007001</t>
  </si>
  <si>
    <t>塑料靠墙扶手</t>
  </si>
  <si>
    <t>1.:医用PVC靠墙防撞扶手安装
2.:150mm高</t>
  </si>
  <si>
    <t>89.99</t>
  </si>
  <si>
    <t>38</t>
  </si>
  <si>
    <t>011501020001</t>
  </si>
  <si>
    <t>护士台</t>
  </si>
  <si>
    <t>1.:具体做法详见设计图纸</t>
  </si>
  <si>
    <t>个</t>
  </si>
  <si>
    <t>合  计</t>
  </si>
  <si>
    <t>工程名称：拆除工程</t>
  </si>
  <si>
    <t>011601001001</t>
  </si>
  <si>
    <t>砖砌体拆除</t>
  </si>
  <si>
    <t>1.: 拆除砌块墙体、拆除钢筋混凝土构造柱及圈梁（含装饰面层）</t>
  </si>
  <si>
    <t>011610001001</t>
  </si>
  <si>
    <t>单开门拆除</t>
  </si>
  <si>
    <t>1.:拆除单开门（含门套）</t>
  </si>
  <si>
    <t>樘</t>
  </si>
  <si>
    <t>011610001002</t>
  </si>
  <si>
    <t>双开门拆除</t>
  </si>
  <si>
    <t>1.:拆除双开门（含门套）</t>
  </si>
  <si>
    <t>010103002001</t>
  </si>
  <si>
    <t>余方弃置</t>
  </si>
  <si>
    <t>1.:人工装建筑垃圾上车、机械外运、运距自行考虑</t>
  </si>
  <si>
    <t>118.43</t>
  </si>
  <si>
    <t>工程名称：水电</t>
  </si>
  <si>
    <t>030411001001</t>
  </si>
  <si>
    <t>配管</t>
  </si>
  <si>
    <t>1.名称:吊顶内配紧定式JDG镀锌电线管DN20</t>
  </si>
  <si>
    <t>226.47</t>
  </si>
  <si>
    <t>030411001002</t>
  </si>
  <si>
    <t>1.名称:砖、混凝土结构暗配紧定式JDG镀锌电线管DN20</t>
  </si>
  <si>
    <t>754.14</t>
  </si>
  <si>
    <t>030411003001</t>
  </si>
  <si>
    <t>桥架</t>
  </si>
  <si>
    <t>1.名称:镀锌桥架200*100mm</t>
  </si>
  <si>
    <t>60</t>
  </si>
  <si>
    <t>030411004001</t>
  </si>
  <si>
    <t>配线</t>
  </si>
  <si>
    <t>1.名称:管内穿线WDZC-BYJ-2.5mm2</t>
  </si>
  <si>
    <t>1904.08</t>
  </si>
  <si>
    <t>030411004002</t>
  </si>
  <si>
    <t>1.名称:管内穿线WDZC-BYJ-4mm2</t>
  </si>
  <si>
    <t>2874.21</t>
  </si>
  <si>
    <t>030404034001</t>
  </si>
  <si>
    <t>照明开关</t>
  </si>
  <si>
    <t>1.名称:单联扳式暗开关安装(单控)</t>
  </si>
  <si>
    <t>套</t>
  </si>
  <si>
    <t>030404034002</t>
  </si>
  <si>
    <t>1.名称:双联扳式暗开关安装(单控)</t>
  </si>
  <si>
    <t>030404034004</t>
  </si>
  <si>
    <t>1.名称:双联扳式暗开关安装(双控)</t>
  </si>
  <si>
    <t>030404035001</t>
  </si>
  <si>
    <t>插座</t>
  </si>
  <si>
    <t>1.名称:5孔单相暗插座</t>
  </si>
  <si>
    <t>145</t>
  </si>
  <si>
    <t>030404035002</t>
  </si>
  <si>
    <t>1.名称:防水5孔单相暗插座</t>
  </si>
  <si>
    <t>030412001001</t>
  </si>
  <si>
    <t>普通灯具</t>
  </si>
  <si>
    <t>1.名称:半圆球吸顶灯安装Φ300mm</t>
  </si>
  <si>
    <t>030412004001</t>
  </si>
  <si>
    <t>装饰灯</t>
  </si>
  <si>
    <t>1.名称:LED筒灯（12W）
2.型号:详见设计要求
3.安装形式:嵌入式</t>
  </si>
  <si>
    <t>030412005001</t>
  </si>
  <si>
    <t>荧光灯</t>
  </si>
  <si>
    <t>1.名称:LED平板灯
2.型号:600*600mm/35W
3.安装形式:吸顶式</t>
  </si>
  <si>
    <t>78</t>
  </si>
  <si>
    <t>030412005002</t>
  </si>
  <si>
    <t>线条灯</t>
  </si>
  <si>
    <t>1.名称:LED线条灯 1200*200mm/24W</t>
  </si>
  <si>
    <t>030412005003</t>
  </si>
  <si>
    <t>LED灯带</t>
  </si>
  <si>
    <t>1.名称:LED灯带（6W/m）</t>
  </si>
  <si>
    <t>030411006001</t>
  </si>
  <si>
    <t>接线盒</t>
  </si>
  <si>
    <t>1.名称:开关盒
2.材质:镀锌铁制
3.规格:86型
4.安装形式:暗装</t>
  </si>
  <si>
    <t>170</t>
  </si>
  <si>
    <t>030411006002</t>
  </si>
  <si>
    <t>1.名称:接线盒
2.材质:镀锌铁制
3.规格:86型
4.安装形式:暗装</t>
  </si>
  <si>
    <t>101</t>
  </si>
  <si>
    <t>030413002001</t>
  </si>
  <si>
    <t>凿（压）槽</t>
  </si>
  <si>
    <t>1.名称:配管砖墙刨沟DN20</t>
  </si>
  <si>
    <t>031001006001</t>
  </si>
  <si>
    <t>塑料管</t>
  </si>
  <si>
    <t>1.安装部位 室内2.介质 排水3.材质、规格 De50PVC管4.连接形式 承插胶接</t>
  </si>
  <si>
    <t>031001006002</t>
  </si>
  <si>
    <t>1.:室内给水塑料管(热溶、电溶连接)De25
2.:管道配件已包含在内
3.压力试验及吹、洗设计要求:水冲洗</t>
  </si>
  <si>
    <t>031003005001</t>
  </si>
  <si>
    <t>塑料阀门</t>
  </si>
  <si>
    <t>1.规格:PPR热熔球阀DN25</t>
  </si>
  <si>
    <t>031004004001</t>
  </si>
  <si>
    <t>洗涤盆</t>
  </si>
  <si>
    <t>1.材质:洗涤盆安装(单嘴)</t>
  </si>
  <si>
    <t>组</t>
  </si>
  <si>
    <t>工程名称：消防</t>
  </si>
  <si>
    <t>030901002002</t>
  </si>
  <si>
    <t>消火栓钢管</t>
  </si>
  <si>
    <t>1.安装部位:室内2.材质、规格 镀锌焊管DN653.连接形式 螺纹连接4.管道水冲洗</t>
  </si>
  <si>
    <t>030901010001</t>
  </si>
  <si>
    <t>消火栓拆、安</t>
  </si>
  <si>
    <t>1.安装方式:消火栓拆、安</t>
  </si>
  <si>
    <t>030901001004</t>
  </si>
  <si>
    <t>水喷淋钢管</t>
  </si>
  <si>
    <t>1.:镀锌钢管安装(沟槽式管件连接)DN80
2.压力试验及冲洗设计要求:水冲洗</t>
  </si>
  <si>
    <t>21.5</t>
  </si>
  <si>
    <t>030901001005</t>
  </si>
  <si>
    <t>1.:镀锌钢管安装(沟槽式管件连接)DN65
2.压力试验及冲洗设计要求:水冲洗</t>
  </si>
  <si>
    <t>5.4</t>
  </si>
  <si>
    <t>030901001006</t>
  </si>
  <si>
    <t>1.安装部位:镀锌钢管安装(螺纹连接)DN50
2.压力试验及冲洗设计要求:水冲洗</t>
  </si>
  <si>
    <t>030901001007</t>
  </si>
  <si>
    <t>1.安装部位:镀锌钢管安装(螺纹连接)DN40
2.压力试验及冲洗设计要求:水冲洗</t>
  </si>
  <si>
    <t>7.34</t>
  </si>
  <si>
    <t>030901001008</t>
  </si>
  <si>
    <t>1.安装部位:镀锌钢管安装(螺纹连接)DN32
2.压力试验及冲洗设计要求:水冲洗</t>
  </si>
  <si>
    <t>63.37</t>
  </si>
  <si>
    <t>030901001009</t>
  </si>
  <si>
    <t>1.安装部位: 镀锌钢管安装(螺纹连接)DN25
2.压力试验及冲洗设计要求:水冲洗</t>
  </si>
  <si>
    <t>100.76</t>
  </si>
  <si>
    <t>030901003001</t>
  </si>
  <si>
    <t>水喷淋（雾）喷头</t>
  </si>
  <si>
    <t>1.:喷头安装有吊顶DN15</t>
  </si>
  <si>
    <t>58</t>
  </si>
  <si>
    <t>031002001001</t>
  </si>
  <si>
    <t>管道支架</t>
  </si>
  <si>
    <t>1.材质:一般管架（角钢）</t>
  </si>
  <si>
    <t>kg</t>
  </si>
  <si>
    <t>81.54</t>
  </si>
  <si>
    <t>031002001002</t>
  </si>
  <si>
    <t>1.抗震支架安装
2.侧向抗震支架DN65~150</t>
  </si>
  <si>
    <t>031002001003</t>
  </si>
  <si>
    <t>1.抗震支架安装
2.双向抗震支架DN65~150</t>
  </si>
  <si>
    <t>031201003001</t>
  </si>
  <si>
    <t>金属结构刷油</t>
  </si>
  <si>
    <t>1.除锈级别:轻锈2.油漆品种 防锈漆3.涂刷遍数、漆膜厚度 两遍</t>
  </si>
  <si>
    <t>030905002001</t>
  </si>
  <si>
    <t>水灭火控制装置调试</t>
  </si>
  <si>
    <t>1.:水灭火系统控制装置调试50点以下</t>
  </si>
  <si>
    <t>系统</t>
  </si>
  <si>
    <t>砖、混凝土结构暗配紧定式镀锌电线管DN20</t>
  </si>
  <si>
    <t>254.1</t>
  </si>
  <si>
    <t>砖、混凝土结构暗配紧定式镀锌电线管DN25</t>
  </si>
  <si>
    <t>25.2</t>
  </si>
  <si>
    <t>管内穿线WDZN-BYJ2.5mm2</t>
  </si>
  <si>
    <t>100</t>
  </si>
  <si>
    <t>030411004004</t>
  </si>
  <si>
    <t>1.名称:管内穿线WDZN-RYJS-2*1.5mm2</t>
  </si>
  <si>
    <t>250.25</t>
  </si>
  <si>
    <t>030411004005</t>
  </si>
  <si>
    <t>1.名称:管内穿线WDZN-RYJSP-2*1.5mm2</t>
  </si>
  <si>
    <t>72.5</t>
  </si>
  <si>
    <t>030904001001</t>
  </si>
  <si>
    <t>点型探测器</t>
  </si>
  <si>
    <t>点型总线制感烟探测器安装</t>
  </si>
  <si>
    <t>030904003001</t>
  </si>
  <si>
    <t>按钮</t>
  </si>
  <si>
    <t>手报按钮带电话插孔安装</t>
  </si>
  <si>
    <t>030904003002</t>
  </si>
  <si>
    <t>消火栓按钮安装</t>
  </si>
  <si>
    <t>030904005001</t>
  </si>
  <si>
    <t>声光报警器</t>
  </si>
  <si>
    <t>警报装置声光报警</t>
  </si>
  <si>
    <t>030904007001</t>
  </si>
  <si>
    <t>消防广播（扬声器）</t>
  </si>
  <si>
    <t>吸顶式扬声器</t>
  </si>
  <si>
    <t>030904008001</t>
  </si>
  <si>
    <t>模块（模块箱）</t>
  </si>
  <si>
    <t>输入输出模块</t>
  </si>
  <si>
    <t>030904008002</t>
  </si>
  <si>
    <t>信号输入模块</t>
  </si>
  <si>
    <t>030904008003</t>
  </si>
  <si>
    <t>短路隔离器</t>
  </si>
  <si>
    <t>030905001001</t>
  </si>
  <si>
    <t>自动报警系统调试</t>
  </si>
  <si>
    <t>1.:自动报警系统装置调试64点以下</t>
  </si>
  <si>
    <t>030905003001</t>
  </si>
  <si>
    <t>防火控制装置调试</t>
  </si>
  <si>
    <t>广播喇叭及音箱</t>
  </si>
  <si>
    <t>030411001003</t>
  </si>
  <si>
    <t>1.名称:砖、混凝土结构暗配紧定式镀锌电线管DN15</t>
  </si>
  <si>
    <t>146.98</t>
  </si>
  <si>
    <t>030411004006</t>
  </si>
  <si>
    <t>293.96</t>
  </si>
  <si>
    <t>030412004004</t>
  </si>
  <si>
    <t>消防应急灯（吸顶）</t>
  </si>
  <si>
    <t>1.名称:消防应急灯（10W/DC36V）
2.型号:详见设计要求
3.安装形式:吸顶</t>
  </si>
  <si>
    <t>030412004005</t>
  </si>
  <si>
    <t>消防应急灯（壁挂）</t>
  </si>
  <si>
    <t>1.名称:壁挂式消防应急灯（10W/DC36V）
2.型号:详见设计要求
3.安装形式:嵌入式</t>
  </si>
  <si>
    <t>安全出口</t>
  </si>
  <si>
    <t>1.名称:LED安全出口指示灯 36V/1W</t>
  </si>
  <si>
    <t>030412004002</t>
  </si>
  <si>
    <t>疏散指示</t>
  </si>
  <si>
    <t>1.名称:LED疏散指示灯36V/1W</t>
  </si>
  <si>
    <t>工程名称：空调通风</t>
  </si>
  <si>
    <t>031001001004</t>
  </si>
  <si>
    <t>镀锌钢管</t>
  </si>
  <si>
    <t>1.:室外给排水、采暖钢管(焊接)DN100
2.压力试验及吹、洗设计要求:水冲洗</t>
  </si>
  <si>
    <t>3.14</t>
  </si>
  <si>
    <t>031001001005</t>
  </si>
  <si>
    <t>1.:室外给排水、采暖钢管(焊接)DN80
2.压力试验及吹、洗设计要求:水冲洗</t>
  </si>
  <si>
    <t>4.54</t>
  </si>
  <si>
    <t>031001001006</t>
  </si>
  <si>
    <t>1.:室外给排水、采暖钢管(焊接)DN65
2.压力试验及吹、洗设计要求:水冲洗</t>
  </si>
  <si>
    <t>24.74</t>
  </si>
  <si>
    <t>031001001007</t>
  </si>
  <si>
    <t>1.:室外给排水、采暖镀锌钢管(螺纹连接)DN50
2.压力试验及吹、洗设计要求:水冲洗</t>
  </si>
  <si>
    <t>35.74</t>
  </si>
  <si>
    <t>031001001008</t>
  </si>
  <si>
    <t>1.:室外给排水、采暖镀锌钢管(螺纹连接)DN40
2.压力试验及吹、洗设计要求:水冲洗</t>
  </si>
  <si>
    <t>9.44</t>
  </si>
  <si>
    <t>031001001009</t>
  </si>
  <si>
    <t>1.:室外给排水、采暖镀锌钢管(螺纹连接)DN32
2.压力试验及吹、洗设计要求:水冲洗</t>
  </si>
  <si>
    <t>16.4</t>
  </si>
  <si>
    <t>031001001010</t>
  </si>
  <si>
    <t>1.:室外给排水、采暖镀锌钢管(螺连接纹)DN25
2.压力试验及吹、洗设计要求:水冲洗</t>
  </si>
  <si>
    <t>92.55</t>
  </si>
  <si>
    <t>031001001011</t>
  </si>
  <si>
    <t>1.:室外给排水、采暖镀锌钢管(螺纹连接)DN20
2.压力试验及吹、洗设计要求:水冲洗</t>
  </si>
  <si>
    <t>031001006003</t>
  </si>
  <si>
    <t>1.:室内承插塑料空调凝结水管、雨水管DN32</t>
  </si>
  <si>
    <t>74.37</t>
  </si>
  <si>
    <t>031001006004</t>
  </si>
  <si>
    <t>1.:室内承插塑料空调凝结水管、雨水管DN25</t>
  </si>
  <si>
    <t>13.9</t>
  </si>
  <si>
    <t>031001006005</t>
  </si>
  <si>
    <t>47.55</t>
  </si>
  <si>
    <t>031003010001</t>
  </si>
  <si>
    <t>不锈钢波纹连接管</t>
  </si>
  <si>
    <t>1.:不锈钢波纹连接管DN20</t>
  </si>
  <si>
    <t>48</t>
  </si>
  <si>
    <t>031003001002</t>
  </si>
  <si>
    <t>电动双通阀</t>
  </si>
  <si>
    <t>1.类型:电动双通阀DN20</t>
  </si>
  <si>
    <t>031003001004</t>
  </si>
  <si>
    <t>螺纹阀门</t>
  </si>
  <si>
    <t>1.类型:球阀DN20</t>
  </si>
  <si>
    <t>031003008005</t>
  </si>
  <si>
    <t>Y型过滤器</t>
  </si>
  <si>
    <t>1.:Y型过滤器DN20（10-20目）</t>
  </si>
  <si>
    <t>030701004004</t>
  </si>
  <si>
    <t>风机盘管</t>
  </si>
  <si>
    <t>1.名称:静音型风机盘管FP-51（L=510m3/h,Ql=2.7KW,Qr=4.05KW,380V-50HZ，功率0.25KW，带回风箱）
2.减振器、支架形式、材质:减震吊钩</t>
  </si>
  <si>
    <t>台</t>
  </si>
  <si>
    <t>030701004005</t>
  </si>
  <si>
    <t>1.名称:静音型风机盘管FP-68（L=630m3/h,Ql=3.6KW,Qr=4.5KW,380V-50HZ，功率0.3KW，带回风箱）
2.减振器、支架形式、材质:减震吊钩</t>
  </si>
  <si>
    <t>030701004006</t>
  </si>
  <si>
    <t>1.名称:静音型风机盘管FP-85（L=850m3/h,Ql=4.5KW,Qr=6.75KW,380V-50HZ，功率0.55KW，带回风箱）
2.减振器、支架形式、材质:减震吊钩</t>
  </si>
  <si>
    <t>031003009001</t>
  </si>
  <si>
    <t>风机盘管恒温控制器</t>
  </si>
  <si>
    <t>1.类型:风机盘管恒温控制器</t>
  </si>
  <si>
    <t>031208002001</t>
  </si>
  <si>
    <t>管道绝热</t>
  </si>
  <si>
    <t>1.绝热材料品种:橡塑保温管板（具体保温要求详见设计图纸）</t>
  </si>
  <si>
    <t>3.91</t>
  </si>
  <si>
    <t>150.48</t>
  </si>
  <si>
    <t>1.除锈级别:轻锈2.油漆品种 防锈漆\调和漆3.涂刷遍数、漆膜厚度 各两遍</t>
  </si>
  <si>
    <t>030108003001</t>
  </si>
  <si>
    <t>轴流通风机</t>
  </si>
  <si>
    <t>1.名称:轴流排风机（L=1170m3/h,P=231pa,功率1KW）</t>
  </si>
  <si>
    <t>030702001001</t>
  </si>
  <si>
    <t>碳钢通风管道</t>
  </si>
  <si>
    <t>1.名称:镀锌薄钢板矩形风管制作、安装周长800内δ0.5咬口</t>
  </si>
  <si>
    <t>105.21</t>
  </si>
  <si>
    <t>030702001003</t>
  </si>
  <si>
    <t>1.名称:镀锌薄钢板矩形风管制作、安装周长2000内δ0.6咬口</t>
  </si>
  <si>
    <t>129.46</t>
  </si>
  <si>
    <t>030702001002</t>
  </si>
  <si>
    <t>1.名称:镀锌薄钢板矩形风管制作、安装周长4000δ0.75咬口</t>
  </si>
  <si>
    <t>24.24</t>
  </si>
  <si>
    <t>030703011001</t>
  </si>
  <si>
    <t>铝及铝合金风口、散流器</t>
  </si>
  <si>
    <t>1.名称:铝合金百叶风口120*120mm</t>
  </si>
  <si>
    <t>030703011002</t>
  </si>
  <si>
    <t>1.名称:防雨百叶风口400*400mm</t>
  </si>
  <si>
    <t>030703011004</t>
  </si>
  <si>
    <t>1.名称:常闭排烟风口500*500mm</t>
  </si>
  <si>
    <t>030703011003</t>
  </si>
  <si>
    <t>1.名称:铝合金单层百叶风口1200*200mm</t>
  </si>
  <si>
    <t>030703001001</t>
  </si>
  <si>
    <t>碳钢阀门</t>
  </si>
  <si>
    <t>1.名称:70℃防火阀 320*250mm</t>
  </si>
  <si>
    <t>030703001002</t>
  </si>
  <si>
    <t>1.名称:70℃防火阀 120*120mm</t>
  </si>
  <si>
    <t>030703001003</t>
  </si>
  <si>
    <t>1.名称:碳钢多叶排烟阀500*500mm（PYK24/0.3，厚度不大于250mm，手动、电动开启、输出信号）</t>
  </si>
  <si>
    <t>030703019001</t>
  </si>
  <si>
    <t>柔性接口</t>
  </si>
  <si>
    <t>1.名称:防火材料软接头</t>
  </si>
  <si>
    <t>031208003001</t>
  </si>
  <si>
    <t>通风管道绝热</t>
  </si>
  <si>
    <t>1.绝热材料品种:橡塑保温板（B1级）
2.绝热厚度:30mm</t>
  </si>
  <si>
    <t>7.03</t>
  </si>
  <si>
    <t>031208003002</t>
  </si>
  <si>
    <t>1.绝热材料品种:离心玻璃棉
2.绝热厚度:40mm</t>
  </si>
  <si>
    <t>0.96</t>
  </si>
  <si>
    <t>39</t>
  </si>
  <si>
    <t>031208007001</t>
  </si>
  <si>
    <t>防潮层、保护层</t>
  </si>
  <si>
    <t>1.:风管保温保护层安装（网纹铝箔）</t>
  </si>
  <si>
    <t>40</t>
  </si>
  <si>
    <t>031002002001</t>
  </si>
  <si>
    <t>设备支架</t>
  </si>
  <si>
    <t>1.材质:型钢设备支架制作安装</t>
  </si>
  <si>
    <t>41</t>
  </si>
  <si>
    <t>031002001004</t>
  </si>
  <si>
    <t>抗震支架，成品安装</t>
  </si>
  <si>
    <t>1.材质:风管抗震支吊架（侧向）（符合GB50981-2014要求</t>
  </si>
  <si>
    <t>031002001005</t>
  </si>
  <si>
    <t>1.材质:风管抗震支吊架（双向）（符合GB50981-2014要求</t>
  </si>
  <si>
    <t>43</t>
  </si>
  <si>
    <t>031201003002</t>
  </si>
  <si>
    <t>1.除锈级别: 轻锈2.油漆品种 二遍底漆，二遍面漆</t>
  </si>
  <si>
    <t>558.7</t>
  </si>
  <si>
    <t>44</t>
  </si>
  <si>
    <t>031009001001</t>
  </si>
  <si>
    <t>采暖工程系统调试</t>
  </si>
  <si>
    <t>45</t>
  </si>
  <si>
    <t>030704001001</t>
  </si>
  <si>
    <t>通风工程检测、调试</t>
  </si>
  <si>
    <t>工程名称：智能化</t>
  </si>
  <si>
    <t>030507008007</t>
  </si>
  <si>
    <t>监控摄像设备</t>
  </si>
  <si>
    <t>1.名称:400万 1/3" CMOS ICR星光级半球型网络摄像机
2.:供电方式: DC：12 V ± 25%；PoE：802.3af</t>
  </si>
  <si>
    <t>030507008008</t>
  </si>
  <si>
    <t>硬盘录像机</t>
  </si>
  <si>
    <t>1.名称:网络硬盘录像机（带POE供电）</t>
  </si>
  <si>
    <t>030501004002</t>
  </si>
  <si>
    <t>存储设备</t>
  </si>
  <si>
    <t>1.名称:8T硬盘</t>
  </si>
  <si>
    <t>030501010005</t>
  </si>
  <si>
    <t>千兆无线AP</t>
  </si>
  <si>
    <t>1.名称:千兆无线AP</t>
  </si>
  <si>
    <t>030501012004</t>
  </si>
  <si>
    <t>24口POE交换机</t>
  </si>
  <si>
    <t>1.名称:24口POE交换机</t>
  </si>
  <si>
    <t>030501005005</t>
  </si>
  <si>
    <t>机柜</t>
  </si>
  <si>
    <t>1.名称:42U网络机柜（600*1000*2000mm）</t>
  </si>
  <si>
    <t>030502004005</t>
  </si>
  <si>
    <t>机柜PDU</t>
  </si>
  <si>
    <t>1.名称:机柜PDU（8位排插10A）</t>
  </si>
  <si>
    <t>030502012004</t>
  </si>
  <si>
    <t>信息插座</t>
  </si>
  <si>
    <t>1.名称:信息插座（ 双口含模块及底盒）</t>
  </si>
  <si>
    <t>163.29</t>
  </si>
  <si>
    <t>030411001009</t>
  </si>
  <si>
    <t>22.56</t>
  </si>
  <si>
    <t>040804002006</t>
  </si>
  <si>
    <t>1.名称:六类非屏蔽网线
2.配线形式:管内</t>
  </si>
  <si>
    <t>2500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</si>
</sst>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rgb="FF000000"/>
      <name val="Arial"/>
      <charset val="1"/>
    </font>
    <font>
      <b/>
      <sz val="18"/>
      <color rgb="FF000000"/>
      <name val="宋体"/>
      <charset val="1"/>
    </font>
    <font>
      <b/>
      <sz val="12"/>
      <color rgb="FF000000"/>
      <name val="宋体"/>
      <charset val="1"/>
    </font>
    <font>
      <b/>
      <sz val="10"/>
      <color rgb="FF00000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8"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176" fontId="0" fillId="0" borderId="0" xfId="0" applyNumberFormat="1" applyAlignment="1">
      <alignment horizont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34" workbookViewId="0">
      <selection activeCell="G6" sqref="G6"/>
    </sheetView>
  </sheetViews>
  <sheetFormatPr defaultColWidth="9" defaultRowHeight="12.75" outlineLevelCol="7"/>
  <cols>
    <col min="1" max="1" width="5.00952380952381" style="38" customWidth="1"/>
    <col min="2" max="2" width="12.2" style="38" customWidth="1"/>
    <col min="3" max="3" width="11.0380952380952" style="38" customWidth="1"/>
    <col min="4" max="4" width="38.5714285714286" style="38" customWidth="1"/>
    <col min="5" max="5" width="11.4285714285714" style="38" customWidth="1"/>
    <col min="6" max="6" width="12.8571428571429" style="39" customWidth="1"/>
    <col min="7" max="7" width="13.7142857142857" style="39" customWidth="1"/>
    <col min="8" max="8" width="12.1428571428571" style="39" customWidth="1"/>
    <col min="9" max="16384" width="9" style="38"/>
  </cols>
  <sheetData>
    <row r="1" ht="22.5" spans="1:8">
      <c r="A1" s="40" t="s">
        <v>0</v>
      </c>
      <c r="B1" s="40"/>
      <c r="C1" s="40"/>
      <c r="D1" s="40"/>
      <c r="E1" s="40"/>
      <c r="F1" s="40"/>
      <c r="G1" s="40"/>
      <c r="H1" s="40"/>
    </row>
    <row r="3" ht="15" spans="1:8">
      <c r="A3" s="41" t="s">
        <v>1</v>
      </c>
      <c r="B3" s="41"/>
      <c r="C3" s="41"/>
      <c r="D3" s="41"/>
      <c r="E3" s="41"/>
      <c r="F3" s="42"/>
      <c r="G3" s="42"/>
      <c r="H3" s="42"/>
    </row>
    <row r="4" spans="1:8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43" t="s">
        <v>8</v>
      </c>
      <c r="H4" s="43" t="s">
        <v>9</v>
      </c>
    </row>
    <row r="5" spans="1:8">
      <c r="A5" s="28"/>
      <c r="B5" s="29"/>
      <c r="C5" s="29"/>
      <c r="D5" s="29"/>
      <c r="E5" s="30"/>
      <c r="F5" s="29"/>
      <c r="G5" s="44"/>
      <c r="H5" s="44"/>
    </row>
    <row r="6" ht="36" spans="1:8">
      <c r="A6" s="31" t="s">
        <v>10</v>
      </c>
      <c r="B6" s="32" t="s">
        <v>11</v>
      </c>
      <c r="C6" s="32" t="s">
        <v>12</v>
      </c>
      <c r="D6" s="32" t="s">
        <v>13</v>
      </c>
      <c r="E6" s="33" t="s">
        <v>14</v>
      </c>
      <c r="F6" s="33">
        <v>396.75</v>
      </c>
      <c r="G6" s="45"/>
      <c r="H6" s="33">
        <f>F6*G6</f>
        <v>0</v>
      </c>
    </row>
    <row r="7" ht="33.75" spans="1:8">
      <c r="A7" s="31" t="s">
        <v>15</v>
      </c>
      <c r="B7" s="32" t="s">
        <v>16</v>
      </c>
      <c r="C7" s="32" t="s">
        <v>17</v>
      </c>
      <c r="D7" s="34" t="s">
        <v>18</v>
      </c>
      <c r="E7" s="33" t="s">
        <v>14</v>
      </c>
      <c r="F7" s="33" t="s">
        <v>19</v>
      </c>
      <c r="G7" s="45"/>
      <c r="H7" s="33">
        <f t="shared" ref="H7:H43" si="0">F7*G7</f>
        <v>0</v>
      </c>
    </row>
    <row r="8" ht="24" spans="1:8">
      <c r="A8" s="31" t="s">
        <v>20</v>
      </c>
      <c r="B8" s="32" t="s">
        <v>21</v>
      </c>
      <c r="C8" s="32" t="s">
        <v>22</v>
      </c>
      <c r="D8" s="32" t="s">
        <v>23</v>
      </c>
      <c r="E8" s="33" t="s">
        <v>24</v>
      </c>
      <c r="F8" s="33" t="s">
        <v>25</v>
      </c>
      <c r="G8" s="45"/>
      <c r="H8" s="33">
        <f t="shared" si="0"/>
        <v>0</v>
      </c>
    </row>
    <row r="9" ht="24" spans="1:8">
      <c r="A9" s="31" t="s">
        <v>26</v>
      </c>
      <c r="B9" s="32" t="s">
        <v>27</v>
      </c>
      <c r="C9" s="32" t="s">
        <v>28</v>
      </c>
      <c r="D9" s="34" t="s">
        <v>29</v>
      </c>
      <c r="E9" s="33" t="s">
        <v>30</v>
      </c>
      <c r="F9" s="33" t="s">
        <v>31</v>
      </c>
      <c r="G9" s="45"/>
      <c r="H9" s="33">
        <f t="shared" si="0"/>
        <v>0</v>
      </c>
    </row>
    <row r="10" ht="123.75" spans="1:8">
      <c r="A10" s="31" t="s">
        <v>32</v>
      </c>
      <c r="B10" s="32" t="s">
        <v>33</v>
      </c>
      <c r="C10" s="32" t="s">
        <v>34</v>
      </c>
      <c r="D10" s="34" t="s">
        <v>35</v>
      </c>
      <c r="E10" s="33" t="s">
        <v>14</v>
      </c>
      <c r="F10" s="33" t="s">
        <v>36</v>
      </c>
      <c r="G10" s="45"/>
      <c r="H10" s="33">
        <f t="shared" si="0"/>
        <v>0</v>
      </c>
    </row>
    <row r="11" ht="45" spans="1:8">
      <c r="A11" s="31" t="s">
        <v>37</v>
      </c>
      <c r="B11" s="32" t="s">
        <v>38</v>
      </c>
      <c r="C11" s="32" t="s">
        <v>34</v>
      </c>
      <c r="D11" s="34" t="s">
        <v>39</v>
      </c>
      <c r="E11" s="33" t="s">
        <v>14</v>
      </c>
      <c r="F11" s="33" t="s">
        <v>40</v>
      </c>
      <c r="G11" s="45"/>
      <c r="H11" s="33">
        <f t="shared" si="0"/>
        <v>0</v>
      </c>
    </row>
    <row r="12" ht="93" customHeight="1" spans="1:8">
      <c r="A12" s="31" t="s">
        <v>41</v>
      </c>
      <c r="B12" s="32" t="s">
        <v>42</v>
      </c>
      <c r="C12" s="32" t="s">
        <v>34</v>
      </c>
      <c r="D12" s="34" t="s">
        <v>43</v>
      </c>
      <c r="E12" s="33" t="s">
        <v>14</v>
      </c>
      <c r="F12" s="33" t="s">
        <v>44</v>
      </c>
      <c r="G12" s="45"/>
      <c r="H12" s="33">
        <f t="shared" si="0"/>
        <v>0</v>
      </c>
    </row>
    <row r="13" ht="84" spans="1:8">
      <c r="A13" s="31" t="s">
        <v>45</v>
      </c>
      <c r="B13" s="32" t="s">
        <v>46</v>
      </c>
      <c r="C13" s="32" t="s">
        <v>47</v>
      </c>
      <c r="D13" s="32" t="s">
        <v>48</v>
      </c>
      <c r="E13" s="33" t="s">
        <v>24</v>
      </c>
      <c r="F13" s="33" t="s">
        <v>49</v>
      </c>
      <c r="G13" s="45"/>
      <c r="H13" s="33">
        <f t="shared" si="0"/>
        <v>0</v>
      </c>
    </row>
    <row r="14" ht="96" spans="1:8">
      <c r="A14" s="31" t="s">
        <v>50</v>
      </c>
      <c r="B14" s="32" t="s">
        <v>51</v>
      </c>
      <c r="C14" s="32" t="s">
        <v>47</v>
      </c>
      <c r="D14" s="32" t="s">
        <v>52</v>
      </c>
      <c r="E14" s="33" t="s">
        <v>24</v>
      </c>
      <c r="F14" s="33" t="s">
        <v>53</v>
      </c>
      <c r="G14" s="45"/>
      <c r="H14" s="33">
        <f t="shared" si="0"/>
        <v>0</v>
      </c>
    </row>
    <row r="15" ht="67.5" spans="1:8">
      <c r="A15" s="31" t="s">
        <v>54</v>
      </c>
      <c r="B15" s="32" t="s">
        <v>55</v>
      </c>
      <c r="C15" s="32" t="s">
        <v>47</v>
      </c>
      <c r="D15" s="34" t="s">
        <v>56</v>
      </c>
      <c r="E15" s="33" t="s">
        <v>24</v>
      </c>
      <c r="F15" s="33" t="s">
        <v>57</v>
      </c>
      <c r="G15" s="45"/>
      <c r="H15" s="33">
        <f t="shared" si="0"/>
        <v>0</v>
      </c>
    </row>
    <row r="16" ht="24" spans="1:8">
      <c r="A16" s="31" t="s">
        <v>58</v>
      </c>
      <c r="B16" s="32" t="s">
        <v>59</v>
      </c>
      <c r="C16" s="32" t="s">
        <v>60</v>
      </c>
      <c r="D16" s="32" t="s">
        <v>61</v>
      </c>
      <c r="E16" s="33" t="s">
        <v>62</v>
      </c>
      <c r="F16" s="33" t="s">
        <v>63</v>
      </c>
      <c r="G16" s="45"/>
      <c r="H16" s="33">
        <f t="shared" si="0"/>
        <v>0</v>
      </c>
    </row>
    <row r="17" ht="24" spans="1:8">
      <c r="A17" s="31" t="s">
        <v>64</v>
      </c>
      <c r="B17" s="32" t="s">
        <v>65</v>
      </c>
      <c r="C17" s="32" t="s">
        <v>66</v>
      </c>
      <c r="D17" s="32" t="s">
        <v>67</v>
      </c>
      <c r="E17" s="33" t="s">
        <v>30</v>
      </c>
      <c r="F17" s="33" t="s">
        <v>68</v>
      </c>
      <c r="G17" s="45"/>
      <c r="H17" s="33">
        <f t="shared" si="0"/>
        <v>0</v>
      </c>
    </row>
    <row r="18" ht="24" spans="1:8">
      <c r="A18" s="31" t="s">
        <v>69</v>
      </c>
      <c r="B18" s="32" t="s">
        <v>70</v>
      </c>
      <c r="C18" s="32" t="s">
        <v>66</v>
      </c>
      <c r="D18" s="32" t="s">
        <v>71</v>
      </c>
      <c r="E18" s="33" t="s">
        <v>30</v>
      </c>
      <c r="F18" s="33" t="s">
        <v>72</v>
      </c>
      <c r="G18" s="45"/>
      <c r="H18" s="33">
        <f t="shared" si="0"/>
        <v>0</v>
      </c>
    </row>
    <row r="19" ht="33.75" spans="1:8">
      <c r="A19" s="31" t="s">
        <v>73</v>
      </c>
      <c r="B19" s="32" t="s">
        <v>74</v>
      </c>
      <c r="C19" s="32" t="s">
        <v>75</v>
      </c>
      <c r="D19" s="34" t="s">
        <v>76</v>
      </c>
      <c r="E19" s="33" t="s">
        <v>30</v>
      </c>
      <c r="F19" s="33" t="s">
        <v>77</v>
      </c>
      <c r="G19" s="45"/>
      <c r="H19" s="33">
        <f t="shared" si="0"/>
        <v>0</v>
      </c>
    </row>
    <row r="20" ht="24" spans="1:8">
      <c r="A20" s="31" t="s">
        <v>78</v>
      </c>
      <c r="B20" s="32" t="s">
        <v>79</v>
      </c>
      <c r="C20" s="32" t="s">
        <v>28</v>
      </c>
      <c r="D20" s="34" t="s">
        <v>80</v>
      </c>
      <c r="E20" s="33" t="s">
        <v>30</v>
      </c>
      <c r="F20" s="33" t="s">
        <v>81</v>
      </c>
      <c r="G20" s="45"/>
      <c r="H20" s="33">
        <f t="shared" si="0"/>
        <v>0</v>
      </c>
    </row>
    <row r="21" ht="24" spans="1:8">
      <c r="A21" s="31" t="s">
        <v>82</v>
      </c>
      <c r="B21" s="32" t="s">
        <v>83</v>
      </c>
      <c r="C21" s="32" t="s">
        <v>28</v>
      </c>
      <c r="D21" s="32" t="s">
        <v>84</v>
      </c>
      <c r="E21" s="33" t="s">
        <v>30</v>
      </c>
      <c r="F21" s="33" t="s">
        <v>85</v>
      </c>
      <c r="G21" s="45"/>
      <c r="H21" s="33">
        <f t="shared" si="0"/>
        <v>0</v>
      </c>
    </row>
    <row r="22" ht="33.75" spans="1:8">
      <c r="A22" s="31" t="s">
        <v>86</v>
      </c>
      <c r="B22" s="32" t="s">
        <v>87</v>
      </c>
      <c r="C22" s="32" t="s">
        <v>88</v>
      </c>
      <c r="D22" s="34" t="s">
        <v>89</v>
      </c>
      <c r="E22" s="33" t="s">
        <v>14</v>
      </c>
      <c r="F22" s="33" t="s">
        <v>90</v>
      </c>
      <c r="G22" s="45"/>
      <c r="H22" s="33">
        <f t="shared" si="0"/>
        <v>0</v>
      </c>
    </row>
    <row r="23" ht="24" spans="1:8">
      <c r="A23" s="31" t="s">
        <v>91</v>
      </c>
      <c r="B23" s="32" t="s">
        <v>92</v>
      </c>
      <c r="C23" s="32" t="s">
        <v>93</v>
      </c>
      <c r="D23" s="32" t="s">
        <v>94</v>
      </c>
      <c r="E23" s="33" t="s">
        <v>14</v>
      </c>
      <c r="F23" s="33" t="s">
        <v>95</v>
      </c>
      <c r="G23" s="45"/>
      <c r="H23" s="33">
        <f t="shared" si="0"/>
        <v>0</v>
      </c>
    </row>
    <row r="24" ht="24" spans="1:8">
      <c r="A24" s="31" t="s">
        <v>96</v>
      </c>
      <c r="B24" s="32" t="s">
        <v>97</v>
      </c>
      <c r="C24" s="32" t="s">
        <v>93</v>
      </c>
      <c r="D24" s="32" t="s">
        <v>98</v>
      </c>
      <c r="E24" s="33" t="s">
        <v>14</v>
      </c>
      <c r="F24" s="33" t="s">
        <v>99</v>
      </c>
      <c r="G24" s="45"/>
      <c r="H24" s="33">
        <f t="shared" si="0"/>
        <v>0</v>
      </c>
    </row>
    <row r="25" ht="33.75" spans="1:8">
      <c r="A25" s="31" t="s">
        <v>100</v>
      </c>
      <c r="B25" s="32" t="s">
        <v>101</v>
      </c>
      <c r="C25" s="32" t="s">
        <v>102</v>
      </c>
      <c r="D25" s="34" t="s">
        <v>103</v>
      </c>
      <c r="E25" s="33" t="s">
        <v>14</v>
      </c>
      <c r="F25" s="33" t="s">
        <v>104</v>
      </c>
      <c r="G25" s="45"/>
      <c r="H25" s="33">
        <f t="shared" si="0"/>
        <v>0</v>
      </c>
    </row>
    <row r="26" ht="24" spans="1:8">
      <c r="A26" s="31" t="s">
        <v>105</v>
      </c>
      <c r="B26" s="32" t="s">
        <v>106</v>
      </c>
      <c r="C26" s="32" t="s">
        <v>28</v>
      </c>
      <c r="D26" s="32" t="s">
        <v>107</v>
      </c>
      <c r="E26" s="33" t="s">
        <v>30</v>
      </c>
      <c r="F26" s="33" t="s">
        <v>108</v>
      </c>
      <c r="G26" s="45"/>
      <c r="H26" s="33">
        <f t="shared" si="0"/>
        <v>0</v>
      </c>
    </row>
    <row r="27" ht="36" spans="1:8">
      <c r="A27" s="31" t="s">
        <v>109</v>
      </c>
      <c r="B27" s="32" t="s">
        <v>110</v>
      </c>
      <c r="C27" s="32" t="s">
        <v>93</v>
      </c>
      <c r="D27" s="32" t="s">
        <v>111</v>
      </c>
      <c r="E27" s="33" t="s">
        <v>14</v>
      </c>
      <c r="F27" s="33" t="s">
        <v>105</v>
      </c>
      <c r="G27" s="45"/>
      <c r="H27" s="33">
        <f t="shared" si="0"/>
        <v>0</v>
      </c>
    </row>
    <row r="28" ht="36" spans="1:8">
      <c r="A28" s="31" t="s">
        <v>112</v>
      </c>
      <c r="B28" s="32" t="s">
        <v>113</v>
      </c>
      <c r="C28" s="32" t="s">
        <v>93</v>
      </c>
      <c r="D28" s="32" t="s">
        <v>114</v>
      </c>
      <c r="E28" s="33" t="s">
        <v>14</v>
      </c>
      <c r="F28" s="33" t="s">
        <v>115</v>
      </c>
      <c r="G28" s="45"/>
      <c r="H28" s="33">
        <f t="shared" si="0"/>
        <v>0</v>
      </c>
    </row>
    <row r="29" ht="48" spans="1:8">
      <c r="A29" s="31" t="s">
        <v>116</v>
      </c>
      <c r="B29" s="32" t="s">
        <v>117</v>
      </c>
      <c r="C29" s="32" t="s">
        <v>118</v>
      </c>
      <c r="D29" s="32" t="s">
        <v>119</v>
      </c>
      <c r="E29" s="33" t="s">
        <v>14</v>
      </c>
      <c r="F29" s="33" t="s">
        <v>120</v>
      </c>
      <c r="G29" s="45"/>
      <c r="H29" s="33">
        <f t="shared" si="0"/>
        <v>0</v>
      </c>
    </row>
    <row r="30" ht="33.75" spans="1:8">
      <c r="A30" s="31" t="s">
        <v>121</v>
      </c>
      <c r="B30" s="32" t="s">
        <v>122</v>
      </c>
      <c r="C30" s="32" t="s">
        <v>118</v>
      </c>
      <c r="D30" s="34" t="s">
        <v>123</v>
      </c>
      <c r="E30" s="33" t="s">
        <v>14</v>
      </c>
      <c r="F30" s="33" t="s">
        <v>124</v>
      </c>
      <c r="G30" s="45"/>
      <c r="H30" s="33">
        <f t="shared" si="0"/>
        <v>0</v>
      </c>
    </row>
    <row r="31" ht="24" spans="1:8">
      <c r="A31" s="31" t="s">
        <v>125</v>
      </c>
      <c r="B31" s="32" t="s">
        <v>126</v>
      </c>
      <c r="C31" s="32" t="s">
        <v>93</v>
      </c>
      <c r="D31" s="34" t="s">
        <v>127</v>
      </c>
      <c r="E31" s="33" t="s">
        <v>14</v>
      </c>
      <c r="F31" s="33" t="s">
        <v>128</v>
      </c>
      <c r="G31" s="45"/>
      <c r="H31" s="33">
        <f t="shared" si="0"/>
        <v>0</v>
      </c>
    </row>
    <row r="32" ht="24" spans="1:8">
      <c r="A32" s="31" t="s">
        <v>129</v>
      </c>
      <c r="B32" s="32" t="s">
        <v>130</v>
      </c>
      <c r="C32" s="32" t="s">
        <v>28</v>
      </c>
      <c r="D32" s="34" t="s">
        <v>131</v>
      </c>
      <c r="E32" s="33" t="s">
        <v>30</v>
      </c>
      <c r="F32" s="33" t="s">
        <v>132</v>
      </c>
      <c r="G32" s="45"/>
      <c r="H32" s="33">
        <f t="shared" si="0"/>
        <v>0</v>
      </c>
    </row>
    <row r="33" ht="36" spans="1:8">
      <c r="A33" s="31" t="s">
        <v>133</v>
      </c>
      <c r="B33" s="32" t="s">
        <v>134</v>
      </c>
      <c r="C33" s="32" t="s">
        <v>93</v>
      </c>
      <c r="D33" s="32" t="s">
        <v>135</v>
      </c>
      <c r="E33" s="33" t="s">
        <v>14</v>
      </c>
      <c r="F33" s="33" t="s">
        <v>136</v>
      </c>
      <c r="G33" s="45"/>
      <c r="H33" s="33">
        <f t="shared" si="0"/>
        <v>0</v>
      </c>
    </row>
    <row r="34" ht="45" spans="1:8">
      <c r="A34" s="31" t="s">
        <v>137</v>
      </c>
      <c r="B34" s="32" t="s">
        <v>138</v>
      </c>
      <c r="C34" s="32" t="s">
        <v>139</v>
      </c>
      <c r="D34" s="34" t="s">
        <v>140</v>
      </c>
      <c r="E34" s="33" t="s">
        <v>14</v>
      </c>
      <c r="F34" s="33" t="s">
        <v>141</v>
      </c>
      <c r="G34" s="45"/>
      <c r="H34" s="33">
        <f t="shared" si="0"/>
        <v>0</v>
      </c>
    </row>
    <row r="35" ht="45" spans="1:8">
      <c r="A35" s="31" t="s">
        <v>142</v>
      </c>
      <c r="B35" s="32" t="s">
        <v>143</v>
      </c>
      <c r="C35" s="32" t="s">
        <v>139</v>
      </c>
      <c r="D35" s="34" t="s">
        <v>144</v>
      </c>
      <c r="E35" s="33" t="s">
        <v>14</v>
      </c>
      <c r="F35" s="33" t="s">
        <v>145</v>
      </c>
      <c r="G35" s="45"/>
      <c r="H35" s="33">
        <f t="shared" si="0"/>
        <v>0</v>
      </c>
    </row>
    <row r="36" ht="24" spans="1:8">
      <c r="A36" s="31" t="s">
        <v>146</v>
      </c>
      <c r="B36" s="32" t="s">
        <v>147</v>
      </c>
      <c r="C36" s="32" t="s">
        <v>148</v>
      </c>
      <c r="D36" s="32" t="s">
        <v>149</v>
      </c>
      <c r="E36" s="33" t="s">
        <v>14</v>
      </c>
      <c r="F36" s="33" t="s">
        <v>150</v>
      </c>
      <c r="G36" s="45"/>
      <c r="H36" s="33">
        <f t="shared" si="0"/>
        <v>0</v>
      </c>
    </row>
    <row r="37" ht="33.75" spans="1:8">
      <c r="A37" s="31" t="s">
        <v>151</v>
      </c>
      <c r="B37" s="32" t="s">
        <v>152</v>
      </c>
      <c r="C37" s="32" t="s">
        <v>153</v>
      </c>
      <c r="D37" s="34" t="s">
        <v>154</v>
      </c>
      <c r="E37" s="33" t="s">
        <v>14</v>
      </c>
      <c r="F37" s="33" t="s">
        <v>44</v>
      </c>
      <c r="G37" s="45"/>
      <c r="H37" s="33">
        <f t="shared" si="0"/>
        <v>0</v>
      </c>
    </row>
    <row r="38" ht="36" spans="1:8">
      <c r="A38" s="31" t="s">
        <v>155</v>
      </c>
      <c r="B38" s="32" t="s">
        <v>156</v>
      </c>
      <c r="C38" s="32" t="s">
        <v>157</v>
      </c>
      <c r="D38" s="32" t="s">
        <v>158</v>
      </c>
      <c r="E38" s="33" t="s">
        <v>62</v>
      </c>
      <c r="F38" s="33" t="s">
        <v>159</v>
      </c>
      <c r="G38" s="45"/>
      <c r="H38" s="33">
        <f t="shared" si="0"/>
        <v>0</v>
      </c>
    </row>
    <row r="39" ht="33.75" spans="1:8">
      <c r="A39" s="31" t="s">
        <v>160</v>
      </c>
      <c r="B39" s="32" t="s">
        <v>161</v>
      </c>
      <c r="C39" s="32" t="s">
        <v>162</v>
      </c>
      <c r="D39" s="34" t="s">
        <v>163</v>
      </c>
      <c r="E39" s="33" t="s">
        <v>14</v>
      </c>
      <c r="F39" s="33" t="s">
        <v>164</v>
      </c>
      <c r="G39" s="45"/>
      <c r="H39" s="33">
        <f t="shared" si="0"/>
        <v>0</v>
      </c>
    </row>
    <row r="40" ht="24" spans="1:8">
      <c r="A40" s="31" t="s">
        <v>165</v>
      </c>
      <c r="B40" s="32" t="s">
        <v>166</v>
      </c>
      <c r="C40" s="32" t="s">
        <v>28</v>
      </c>
      <c r="D40" s="32" t="s">
        <v>167</v>
      </c>
      <c r="E40" s="33" t="s">
        <v>30</v>
      </c>
      <c r="F40" s="33" t="s">
        <v>168</v>
      </c>
      <c r="G40" s="45"/>
      <c r="H40" s="33">
        <f t="shared" si="0"/>
        <v>0</v>
      </c>
    </row>
    <row r="41" ht="24" spans="1:8">
      <c r="A41" s="31" t="s">
        <v>169</v>
      </c>
      <c r="B41" s="32" t="s">
        <v>170</v>
      </c>
      <c r="C41" s="32" t="s">
        <v>171</v>
      </c>
      <c r="D41" s="32" t="s">
        <v>172</v>
      </c>
      <c r="E41" s="33" t="s">
        <v>14</v>
      </c>
      <c r="F41" s="33" t="s">
        <v>173</v>
      </c>
      <c r="G41" s="45"/>
      <c r="H41" s="33">
        <f t="shared" si="0"/>
        <v>0</v>
      </c>
    </row>
    <row r="42" ht="24" spans="1:8">
      <c r="A42" s="31" t="s">
        <v>174</v>
      </c>
      <c r="B42" s="32" t="s">
        <v>175</v>
      </c>
      <c r="C42" s="32" t="s">
        <v>176</v>
      </c>
      <c r="D42" s="32" t="s">
        <v>177</v>
      </c>
      <c r="E42" s="33" t="s">
        <v>24</v>
      </c>
      <c r="F42" s="33" t="s">
        <v>178</v>
      </c>
      <c r="G42" s="45"/>
      <c r="H42" s="33">
        <f t="shared" si="0"/>
        <v>0</v>
      </c>
    </row>
    <row r="43" ht="24" spans="1:8">
      <c r="A43" s="31" t="s">
        <v>179</v>
      </c>
      <c r="B43" s="32" t="s">
        <v>180</v>
      </c>
      <c r="C43" s="32" t="s">
        <v>181</v>
      </c>
      <c r="D43" s="34" t="s">
        <v>182</v>
      </c>
      <c r="E43" s="33" t="s">
        <v>183</v>
      </c>
      <c r="F43" s="33" t="s">
        <v>10</v>
      </c>
      <c r="G43" s="45"/>
      <c r="H43" s="33">
        <f t="shared" si="0"/>
        <v>0</v>
      </c>
    </row>
    <row r="44" ht="13.5" spans="1:8">
      <c r="A44" s="46"/>
      <c r="B44" s="47"/>
      <c r="C44" s="47" t="s">
        <v>184</v>
      </c>
      <c r="D44" s="47"/>
      <c r="E44" s="47"/>
      <c r="F44" s="47"/>
      <c r="G44" s="47"/>
      <c r="H44" s="36">
        <f>SUM(H6:H43)</f>
        <v>0</v>
      </c>
    </row>
  </sheetData>
  <sheetProtection sheet="1" selectLockedCells="1" objects="1"/>
  <protectedRanges>
    <protectedRange password="E6CB" sqref="G6:G43" name="区域1" securityDescriptor="O:WDG:WDD:"/>
  </protectedRanges>
  <mergeCells count="11">
    <mergeCell ref="A1:H1"/>
    <mergeCell ref="A3:E3"/>
    <mergeCell ref="F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8740157480315" right="0.511811023622047" top="0.47244094488189" bottom="0.78740157480315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opLeftCell="A7" workbookViewId="0">
      <selection activeCell="G6" sqref="G6"/>
    </sheetView>
  </sheetViews>
  <sheetFormatPr defaultColWidth="9" defaultRowHeight="12.75" outlineLevelCol="7"/>
  <cols>
    <col min="1" max="1" width="5.00952380952381" customWidth="1"/>
    <col min="2" max="2" width="12.2" customWidth="1"/>
    <col min="3" max="3" width="11.0380952380952" customWidth="1"/>
    <col min="4" max="4" width="32" customWidth="1"/>
    <col min="5" max="5" width="17.2857142857143" customWidth="1"/>
    <col min="6" max="6" width="15.7142857142857" style="1" customWidth="1"/>
    <col min="7" max="7" width="16.4285714285714" style="1" customWidth="1"/>
    <col min="8" max="8" width="16.8571428571429" style="1" customWidth="1"/>
  </cols>
  <sheetData>
    <row r="1" ht="28.8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1.85" customHeight="1"/>
    <row r="3" ht="23.7" customHeight="1" spans="1:8">
      <c r="A3" s="3" t="s">
        <v>185</v>
      </c>
      <c r="B3" s="3"/>
      <c r="C3" s="3"/>
      <c r="D3" s="3"/>
      <c r="E3" s="3"/>
      <c r="F3" s="4"/>
      <c r="G3" s="4"/>
      <c r="H3" s="4"/>
    </row>
    <row r="4" ht="17" customHeight="1" spans="1:8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</row>
    <row r="5" ht="17.75" customHeight="1" spans="1:8">
      <c r="A5" s="28"/>
      <c r="B5" s="29"/>
      <c r="C5" s="29"/>
      <c r="D5" s="29"/>
      <c r="E5" s="30"/>
      <c r="F5" s="29"/>
      <c r="G5" s="29"/>
      <c r="H5" s="29"/>
    </row>
    <row r="6" ht="65.15" customHeight="1" spans="1:8">
      <c r="A6" s="31" t="s">
        <v>10</v>
      </c>
      <c r="B6" s="48" t="s">
        <v>186</v>
      </c>
      <c r="C6" s="32" t="s">
        <v>187</v>
      </c>
      <c r="D6" s="34" t="s">
        <v>188</v>
      </c>
      <c r="E6" s="33" t="s">
        <v>62</v>
      </c>
      <c r="F6" s="33">
        <v>118.43</v>
      </c>
      <c r="G6" s="14"/>
      <c r="H6" s="33">
        <f>F6*G6</f>
        <v>0</v>
      </c>
    </row>
    <row r="7" ht="28.85" customHeight="1" spans="1:8">
      <c r="A7" s="31" t="s">
        <v>15</v>
      </c>
      <c r="B7" s="32" t="s">
        <v>189</v>
      </c>
      <c r="C7" s="32" t="s">
        <v>190</v>
      </c>
      <c r="D7" s="34" t="s">
        <v>191</v>
      </c>
      <c r="E7" s="33" t="s">
        <v>192</v>
      </c>
      <c r="F7" s="33" t="s">
        <v>26</v>
      </c>
      <c r="G7" s="14"/>
      <c r="H7" s="33">
        <f>F7*G7</f>
        <v>0</v>
      </c>
    </row>
    <row r="8" ht="29.6" customHeight="1" spans="1:8">
      <c r="A8" s="31" t="s">
        <v>20</v>
      </c>
      <c r="B8" s="32" t="s">
        <v>193</v>
      </c>
      <c r="C8" s="32" t="s">
        <v>194</v>
      </c>
      <c r="D8" s="34" t="s">
        <v>195</v>
      </c>
      <c r="E8" s="33" t="s">
        <v>192</v>
      </c>
      <c r="F8" s="33" t="s">
        <v>32</v>
      </c>
      <c r="G8" s="14"/>
      <c r="H8" s="33">
        <f>F8*G8</f>
        <v>0</v>
      </c>
    </row>
    <row r="9" ht="53.3" customHeight="1" spans="1:8">
      <c r="A9" s="31" t="s">
        <v>26</v>
      </c>
      <c r="B9" s="32" t="s">
        <v>196</v>
      </c>
      <c r="C9" s="32" t="s">
        <v>197</v>
      </c>
      <c r="D9" s="34" t="s">
        <v>198</v>
      </c>
      <c r="E9" s="33" t="s">
        <v>62</v>
      </c>
      <c r="F9" s="33" t="s">
        <v>199</v>
      </c>
      <c r="G9" s="14"/>
      <c r="H9" s="33">
        <f>F9*G9</f>
        <v>0</v>
      </c>
    </row>
    <row r="10" ht="28.85" customHeight="1" spans="1:8">
      <c r="A10" s="35"/>
      <c r="B10" s="36"/>
      <c r="C10" s="36" t="s">
        <v>184</v>
      </c>
      <c r="D10" s="36"/>
      <c r="E10" s="36"/>
      <c r="F10" s="36"/>
      <c r="G10" s="37"/>
      <c r="H10" s="36">
        <f>SUM(H6:H9)</f>
        <v>0</v>
      </c>
    </row>
  </sheetData>
  <sheetProtection algorithmName="SHA-512" hashValue="M33iU1h7eeaQBwTVJ6k/0pqriFjFPb/AQ7RQzzg1cGGCyUlmnd1T66cLb09kcBUQwiT5AEG46/hMlU9uL0ATSw==" saltValue="WkmBlOEUKLkQcTgWFoziOQ==" spinCount="100000" sheet="1" selectLockedCells="1" objects="1"/>
  <mergeCells count="11">
    <mergeCell ref="A1:H1"/>
    <mergeCell ref="A3:E3"/>
    <mergeCell ref="F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8740157480315" right="0.511811023622047" top="0.47244094488189" bottom="0.78740157480315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opLeftCell="A17" workbookViewId="0">
      <selection activeCell="G6" sqref="G6:G27"/>
    </sheetView>
  </sheetViews>
  <sheetFormatPr defaultColWidth="16.5714285714286" defaultRowHeight="12.75" outlineLevelCol="7"/>
  <cols>
    <col min="1" max="1" width="10.5714285714286" customWidth="1"/>
    <col min="2" max="4" width="16.5714285714286" customWidth="1"/>
    <col min="5" max="5" width="15.4285714285714" customWidth="1"/>
    <col min="6" max="6" width="16.5714285714286" style="1" customWidth="1"/>
    <col min="7" max="7" width="15" style="1" customWidth="1"/>
    <col min="8" max="8" width="13.7142857142857" style="1" customWidth="1"/>
    <col min="9" max="16384" width="16.5714285714286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3" ht="15" spans="1:8">
      <c r="A3" s="3" t="s">
        <v>200</v>
      </c>
      <c r="B3" s="3"/>
      <c r="C3" s="3"/>
      <c r="D3" s="3"/>
      <c r="E3" s="3"/>
      <c r="F3" s="4"/>
      <c r="G3" s="4"/>
      <c r="H3" s="4"/>
    </row>
    <row r="4" spans="1:8">
      <c r="A4" s="26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</row>
    <row r="5" spans="1:8">
      <c r="A5" s="28"/>
      <c r="B5" s="29"/>
      <c r="C5" s="29"/>
      <c r="D5" s="29"/>
      <c r="E5" s="30"/>
      <c r="F5" s="29"/>
      <c r="G5" s="29"/>
      <c r="H5" s="30"/>
    </row>
    <row r="6" ht="36" spans="1:8">
      <c r="A6" s="31" t="s">
        <v>10</v>
      </c>
      <c r="B6" s="32" t="s">
        <v>201</v>
      </c>
      <c r="C6" s="32" t="s">
        <v>202</v>
      </c>
      <c r="D6" s="32" t="s">
        <v>203</v>
      </c>
      <c r="E6" s="33" t="s">
        <v>24</v>
      </c>
      <c r="F6" s="33" t="s">
        <v>204</v>
      </c>
      <c r="G6" s="14"/>
      <c r="H6" s="33">
        <f>F6*G6</f>
        <v>0</v>
      </c>
    </row>
    <row r="7" ht="48" spans="1:8">
      <c r="A7" s="31" t="s">
        <v>15</v>
      </c>
      <c r="B7" s="32" t="s">
        <v>205</v>
      </c>
      <c r="C7" s="32" t="s">
        <v>202</v>
      </c>
      <c r="D7" s="32" t="s">
        <v>206</v>
      </c>
      <c r="E7" s="33" t="s">
        <v>24</v>
      </c>
      <c r="F7" s="33" t="s">
        <v>207</v>
      </c>
      <c r="G7" s="14"/>
      <c r="H7" s="33">
        <f t="shared" ref="H7:H27" si="0">F7*G7</f>
        <v>0</v>
      </c>
    </row>
    <row r="8" ht="24" spans="1:8">
      <c r="A8" s="31" t="s">
        <v>20</v>
      </c>
      <c r="B8" s="32" t="s">
        <v>208</v>
      </c>
      <c r="C8" s="32" t="s">
        <v>209</v>
      </c>
      <c r="D8" s="32" t="s">
        <v>210</v>
      </c>
      <c r="E8" s="33" t="s">
        <v>24</v>
      </c>
      <c r="F8" s="33" t="s">
        <v>211</v>
      </c>
      <c r="G8" s="14"/>
      <c r="H8" s="33">
        <f t="shared" si="0"/>
        <v>0</v>
      </c>
    </row>
    <row r="9" ht="24" spans="1:8">
      <c r="A9" s="31" t="s">
        <v>26</v>
      </c>
      <c r="B9" s="32" t="s">
        <v>212</v>
      </c>
      <c r="C9" s="32" t="s">
        <v>213</v>
      </c>
      <c r="D9" s="32" t="s">
        <v>214</v>
      </c>
      <c r="E9" s="33" t="s">
        <v>24</v>
      </c>
      <c r="F9" s="33" t="s">
        <v>215</v>
      </c>
      <c r="G9" s="14"/>
      <c r="H9" s="33">
        <f t="shared" si="0"/>
        <v>0</v>
      </c>
    </row>
    <row r="10" ht="24" spans="1:8">
      <c r="A10" s="31" t="s">
        <v>32</v>
      </c>
      <c r="B10" s="32" t="s">
        <v>216</v>
      </c>
      <c r="C10" s="32" t="s">
        <v>213</v>
      </c>
      <c r="D10" s="32" t="s">
        <v>217</v>
      </c>
      <c r="E10" s="33" t="s">
        <v>24</v>
      </c>
      <c r="F10" s="33" t="s">
        <v>218</v>
      </c>
      <c r="G10" s="14"/>
      <c r="H10" s="33">
        <f t="shared" si="0"/>
        <v>0</v>
      </c>
    </row>
    <row r="11" ht="24" spans="1:8">
      <c r="A11" s="31" t="s">
        <v>37</v>
      </c>
      <c r="B11" s="32" t="s">
        <v>219</v>
      </c>
      <c r="C11" s="32" t="s">
        <v>220</v>
      </c>
      <c r="D11" s="32" t="s">
        <v>221</v>
      </c>
      <c r="E11" s="33" t="s">
        <v>222</v>
      </c>
      <c r="F11" s="33" t="s">
        <v>20</v>
      </c>
      <c r="G11" s="14"/>
      <c r="H11" s="33">
        <f t="shared" si="0"/>
        <v>0</v>
      </c>
    </row>
    <row r="12" ht="24" spans="1:8">
      <c r="A12" s="31" t="s">
        <v>41</v>
      </c>
      <c r="B12" s="32" t="s">
        <v>223</v>
      </c>
      <c r="C12" s="32" t="s">
        <v>220</v>
      </c>
      <c r="D12" s="32" t="s">
        <v>224</v>
      </c>
      <c r="E12" s="33" t="s">
        <v>222</v>
      </c>
      <c r="F12" s="33" t="s">
        <v>73</v>
      </c>
      <c r="G12" s="14"/>
      <c r="H12" s="33">
        <f t="shared" si="0"/>
        <v>0</v>
      </c>
    </row>
    <row r="13" ht="24" spans="1:8">
      <c r="A13" s="31" t="s">
        <v>45</v>
      </c>
      <c r="B13" s="32" t="s">
        <v>225</v>
      </c>
      <c r="C13" s="32" t="s">
        <v>220</v>
      </c>
      <c r="D13" s="32" t="s">
        <v>226</v>
      </c>
      <c r="E13" s="33" t="s">
        <v>183</v>
      </c>
      <c r="F13" s="33" t="s">
        <v>26</v>
      </c>
      <c r="G13" s="14"/>
      <c r="H13" s="33">
        <f t="shared" si="0"/>
        <v>0</v>
      </c>
    </row>
    <row r="14" ht="24" spans="1:8">
      <c r="A14" s="31" t="s">
        <v>50</v>
      </c>
      <c r="B14" s="32" t="s">
        <v>227</v>
      </c>
      <c r="C14" s="32" t="s">
        <v>228</v>
      </c>
      <c r="D14" s="32" t="s">
        <v>229</v>
      </c>
      <c r="E14" s="33" t="s">
        <v>222</v>
      </c>
      <c r="F14" s="33" t="s">
        <v>230</v>
      </c>
      <c r="G14" s="14"/>
      <c r="H14" s="33">
        <f t="shared" si="0"/>
        <v>0</v>
      </c>
    </row>
    <row r="15" ht="22.5" spans="1:8">
      <c r="A15" s="31" t="s">
        <v>54</v>
      </c>
      <c r="B15" s="32" t="s">
        <v>231</v>
      </c>
      <c r="C15" s="32" t="s">
        <v>228</v>
      </c>
      <c r="D15" s="34" t="s">
        <v>232</v>
      </c>
      <c r="E15" s="33" t="s">
        <v>222</v>
      </c>
      <c r="F15" s="33" t="s">
        <v>26</v>
      </c>
      <c r="G15" s="14"/>
      <c r="H15" s="33">
        <f t="shared" si="0"/>
        <v>0</v>
      </c>
    </row>
    <row r="16" ht="24" spans="1:8">
      <c r="A16" s="31" t="s">
        <v>58</v>
      </c>
      <c r="B16" s="32" t="s">
        <v>233</v>
      </c>
      <c r="C16" s="32" t="s">
        <v>234</v>
      </c>
      <c r="D16" s="32" t="s">
        <v>235</v>
      </c>
      <c r="E16" s="33" t="s">
        <v>222</v>
      </c>
      <c r="F16" s="33" t="s">
        <v>10</v>
      </c>
      <c r="G16" s="14"/>
      <c r="H16" s="33">
        <f t="shared" si="0"/>
        <v>0</v>
      </c>
    </row>
    <row r="17" ht="72" spans="1:8">
      <c r="A17" s="31" t="s">
        <v>64</v>
      </c>
      <c r="B17" s="32" t="s">
        <v>236</v>
      </c>
      <c r="C17" s="32" t="s">
        <v>237</v>
      </c>
      <c r="D17" s="32" t="s">
        <v>238</v>
      </c>
      <c r="E17" s="33" t="s">
        <v>222</v>
      </c>
      <c r="F17" s="33" t="s">
        <v>26</v>
      </c>
      <c r="G17" s="14"/>
      <c r="H17" s="33">
        <f t="shared" si="0"/>
        <v>0</v>
      </c>
    </row>
    <row r="18" ht="60" spans="1:8">
      <c r="A18" s="31" t="s">
        <v>69</v>
      </c>
      <c r="B18" s="32" t="s">
        <v>239</v>
      </c>
      <c r="C18" s="32" t="s">
        <v>240</v>
      </c>
      <c r="D18" s="32" t="s">
        <v>241</v>
      </c>
      <c r="E18" s="33" t="s">
        <v>222</v>
      </c>
      <c r="F18" s="33" t="s">
        <v>242</v>
      </c>
      <c r="G18" s="14"/>
      <c r="H18" s="33">
        <f t="shared" si="0"/>
        <v>0</v>
      </c>
    </row>
    <row r="19" ht="24" spans="1:8">
      <c r="A19" s="31" t="s">
        <v>73</v>
      </c>
      <c r="B19" s="32" t="s">
        <v>243</v>
      </c>
      <c r="C19" s="32" t="s">
        <v>244</v>
      </c>
      <c r="D19" s="32" t="s">
        <v>245</v>
      </c>
      <c r="E19" s="33" t="s">
        <v>222</v>
      </c>
      <c r="F19" s="33" t="s">
        <v>91</v>
      </c>
      <c r="G19" s="14"/>
      <c r="H19" s="33">
        <f t="shared" si="0"/>
        <v>0</v>
      </c>
    </row>
    <row r="20" ht="22.5" spans="1:8">
      <c r="A20" s="31" t="s">
        <v>78</v>
      </c>
      <c r="B20" s="32" t="s">
        <v>246</v>
      </c>
      <c r="C20" s="32" t="s">
        <v>247</v>
      </c>
      <c r="D20" s="34" t="s">
        <v>248</v>
      </c>
      <c r="E20" s="33" t="s">
        <v>222</v>
      </c>
      <c r="F20" s="33" t="s">
        <v>121</v>
      </c>
      <c r="G20" s="14"/>
      <c r="H20" s="33">
        <f t="shared" si="0"/>
        <v>0</v>
      </c>
    </row>
    <row r="21" ht="48" spans="1:8">
      <c r="A21" s="31" t="s">
        <v>82</v>
      </c>
      <c r="B21" s="32" t="s">
        <v>249</v>
      </c>
      <c r="C21" s="32" t="s">
        <v>250</v>
      </c>
      <c r="D21" s="32" t="s">
        <v>251</v>
      </c>
      <c r="E21" s="33" t="s">
        <v>183</v>
      </c>
      <c r="F21" s="33" t="s">
        <v>252</v>
      </c>
      <c r="G21" s="14"/>
      <c r="H21" s="33">
        <f t="shared" si="0"/>
        <v>0</v>
      </c>
    </row>
    <row r="22" ht="48" spans="1:8">
      <c r="A22" s="31" t="s">
        <v>86</v>
      </c>
      <c r="B22" s="32" t="s">
        <v>253</v>
      </c>
      <c r="C22" s="32" t="s">
        <v>250</v>
      </c>
      <c r="D22" s="32" t="s">
        <v>254</v>
      </c>
      <c r="E22" s="33" t="s">
        <v>183</v>
      </c>
      <c r="F22" s="33" t="s">
        <v>255</v>
      </c>
      <c r="G22" s="14"/>
      <c r="H22" s="33">
        <f t="shared" si="0"/>
        <v>0</v>
      </c>
    </row>
    <row r="23" ht="22.5" spans="1:8">
      <c r="A23" s="31" t="s">
        <v>91</v>
      </c>
      <c r="B23" s="32" t="s">
        <v>256</v>
      </c>
      <c r="C23" s="32" t="s">
        <v>257</v>
      </c>
      <c r="D23" s="34" t="s">
        <v>258</v>
      </c>
      <c r="E23" s="33" t="s">
        <v>24</v>
      </c>
      <c r="F23" s="33" t="s">
        <v>100</v>
      </c>
      <c r="G23" s="14"/>
      <c r="H23" s="33">
        <f t="shared" si="0"/>
        <v>0</v>
      </c>
    </row>
    <row r="24" ht="45" spans="1:8">
      <c r="A24" s="31" t="s">
        <v>96</v>
      </c>
      <c r="B24" s="32" t="s">
        <v>259</v>
      </c>
      <c r="C24" s="32" t="s">
        <v>260</v>
      </c>
      <c r="D24" s="34" t="s">
        <v>261</v>
      </c>
      <c r="E24" s="33" t="s">
        <v>24</v>
      </c>
      <c r="F24" s="33" t="s">
        <v>64</v>
      </c>
      <c r="G24" s="14"/>
      <c r="H24" s="33">
        <f t="shared" si="0"/>
        <v>0</v>
      </c>
    </row>
    <row r="25" ht="78.75" spans="1:8">
      <c r="A25" s="31" t="s">
        <v>100</v>
      </c>
      <c r="B25" s="32" t="s">
        <v>262</v>
      </c>
      <c r="C25" s="32" t="s">
        <v>260</v>
      </c>
      <c r="D25" s="34" t="s">
        <v>263</v>
      </c>
      <c r="E25" s="33" t="s">
        <v>24</v>
      </c>
      <c r="F25" s="33" t="s">
        <v>64</v>
      </c>
      <c r="G25" s="14"/>
      <c r="H25" s="33">
        <f t="shared" si="0"/>
        <v>0</v>
      </c>
    </row>
    <row r="26" ht="22.5" spans="1:8">
      <c r="A26" s="31" t="s">
        <v>105</v>
      </c>
      <c r="B26" s="32" t="s">
        <v>264</v>
      </c>
      <c r="C26" s="32" t="s">
        <v>265</v>
      </c>
      <c r="D26" s="34" t="s">
        <v>266</v>
      </c>
      <c r="E26" s="33" t="s">
        <v>183</v>
      </c>
      <c r="F26" s="33" t="s">
        <v>10</v>
      </c>
      <c r="G26" s="14"/>
      <c r="H26" s="33">
        <f t="shared" si="0"/>
        <v>0</v>
      </c>
    </row>
    <row r="27" ht="22.5" spans="1:8">
      <c r="A27" s="31" t="s">
        <v>109</v>
      </c>
      <c r="B27" s="32" t="s">
        <v>267</v>
      </c>
      <c r="C27" s="32" t="s">
        <v>268</v>
      </c>
      <c r="D27" s="34" t="s">
        <v>269</v>
      </c>
      <c r="E27" s="33" t="s">
        <v>270</v>
      </c>
      <c r="F27" s="33" t="s">
        <v>10</v>
      </c>
      <c r="G27" s="14"/>
      <c r="H27" s="33">
        <f t="shared" si="0"/>
        <v>0</v>
      </c>
    </row>
    <row r="28" ht="22" customHeight="1" spans="1:8">
      <c r="A28" s="35"/>
      <c r="B28" s="36"/>
      <c r="C28" s="36" t="s">
        <v>184</v>
      </c>
      <c r="D28" s="36"/>
      <c r="E28" s="36"/>
      <c r="F28" s="36"/>
      <c r="G28" s="36"/>
      <c r="H28" s="36">
        <f>SUM(H6:H27)</f>
        <v>0</v>
      </c>
    </row>
    <row r="29" spans="1:8">
      <c r="A29" s="17"/>
      <c r="B29" s="17"/>
      <c r="C29" s="17"/>
      <c r="D29" s="17"/>
      <c r="E29" s="17"/>
      <c r="F29" s="18"/>
      <c r="G29" s="18"/>
      <c r="H29" s="18"/>
    </row>
  </sheetData>
  <sheetProtection algorithmName="SHA-512" hashValue="h+JJT6VVn19zRbehuZbgo1Bm9GEPtEINq9eE5HN7QHAzOg2MIBcBXLML0fqZtv6U7WJFNPlpx82iu6bA1182AA==" saltValue="5OkMRAkWI7qM1GVv9aY+OQ==" spinCount="100000" sheet="1" selectLockedCells="1" objects="1"/>
  <mergeCells count="11">
    <mergeCell ref="A1:H1"/>
    <mergeCell ref="A3:E3"/>
    <mergeCell ref="F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8740157480315" right="0.511811023622047" top="0.47244094488189" bottom="0.78740157480315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opLeftCell="A18" workbookViewId="0">
      <selection activeCell="G34" sqref="G34"/>
    </sheetView>
  </sheetViews>
  <sheetFormatPr defaultColWidth="9" defaultRowHeight="12.75" outlineLevelCol="7"/>
  <cols>
    <col min="1" max="1" width="5.00952380952381" customWidth="1"/>
    <col min="2" max="2" width="14.8571428571429" customWidth="1"/>
    <col min="3" max="3" width="11.0380952380952" customWidth="1"/>
    <col min="4" max="4" width="33.2857142857143" customWidth="1"/>
    <col min="5" max="5" width="12.8571428571429" customWidth="1"/>
    <col min="6" max="6" width="15.1428571428571" style="1" customWidth="1"/>
    <col min="7" max="7" width="13.8571428571429" style="19" customWidth="1"/>
    <col min="8" max="8" width="13.1428571428571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0"/>
      <c r="H1" s="2"/>
    </row>
    <row r="2" ht="15" spans="1:8">
      <c r="A2" s="3" t="s">
        <v>271</v>
      </c>
      <c r="B2" s="3"/>
      <c r="C2" s="3"/>
      <c r="D2" s="3"/>
      <c r="E2" s="3"/>
      <c r="F2" s="4"/>
      <c r="G2" s="21"/>
      <c r="H2" s="4"/>
    </row>
    <row r="3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22" t="s">
        <v>8</v>
      </c>
      <c r="H3" s="6" t="s">
        <v>9</v>
      </c>
    </row>
    <row r="4" spans="1:8">
      <c r="A4" s="7"/>
      <c r="B4" s="8"/>
      <c r="C4" s="8"/>
      <c r="D4" s="8"/>
      <c r="E4" s="9"/>
      <c r="F4" s="8"/>
      <c r="G4" s="23"/>
      <c r="H4" s="9"/>
    </row>
    <row r="5" ht="22.5" spans="1:8">
      <c r="A5" s="10" t="s">
        <v>10</v>
      </c>
      <c r="B5" s="11" t="s">
        <v>272</v>
      </c>
      <c r="C5" s="11" t="s">
        <v>273</v>
      </c>
      <c r="D5" s="12" t="s">
        <v>274</v>
      </c>
      <c r="E5" s="13" t="s">
        <v>24</v>
      </c>
      <c r="F5" s="13" t="s">
        <v>37</v>
      </c>
      <c r="G5" s="14"/>
      <c r="H5" s="13">
        <f>F5*G5</f>
        <v>0</v>
      </c>
    </row>
    <row r="6" ht="24" spans="1:8">
      <c r="A6" s="10" t="s">
        <v>15</v>
      </c>
      <c r="B6" s="11" t="s">
        <v>275</v>
      </c>
      <c r="C6" s="11" t="s">
        <v>276</v>
      </c>
      <c r="D6" s="12" t="s">
        <v>277</v>
      </c>
      <c r="E6" s="13" t="s">
        <v>222</v>
      </c>
      <c r="F6" s="13" t="s">
        <v>10</v>
      </c>
      <c r="G6" s="14"/>
      <c r="H6" s="13">
        <f t="shared" ref="H6:H23" si="0">F6*G6</f>
        <v>0</v>
      </c>
    </row>
    <row r="7" ht="36" spans="1:8">
      <c r="A7" s="10" t="s">
        <v>20</v>
      </c>
      <c r="B7" s="11" t="s">
        <v>278</v>
      </c>
      <c r="C7" s="11" t="s">
        <v>279</v>
      </c>
      <c r="D7" s="11" t="s">
        <v>280</v>
      </c>
      <c r="E7" s="13" t="s">
        <v>24</v>
      </c>
      <c r="F7" s="13" t="s">
        <v>281</v>
      </c>
      <c r="G7" s="14"/>
      <c r="H7" s="13">
        <f t="shared" si="0"/>
        <v>0</v>
      </c>
    </row>
    <row r="8" ht="36" spans="1:8">
      <c r="A8" s="10" t="s">
        <v>26</v>
      </c>
      <c r="B8" s="11" t="s">
        <v>282</v>
      </c>
      <c r="C8" s="11" t="s">
        <v>279</v>
      </c>
      <c r="D8" s="11" t="s">
        <v>283</v>
      </c>
      <c r="E8" s="13" t="s">
        <v>24</v>
      </c>
      <c r="F8" s="13" t="s">
        <v>284</v>
      </c>
      <c r="G8" s="14"/>
      <c r="H8" s="13">
        <f t="shared" si="0"/>
        <v>0</v>
      </c>
    </row>
    <row r="9" ht="36" spans="1:8">
      <c r="A9" s="10" t="s">
        <v>32</v>
      </c>
      <c r="B9" s="11" t="s">
        <v>285</v>
      </c>
      <c r="C9" s="11" t="s">
        <v>279</v>
      </c>
      <c r="D9" s="11" t="s">
        <v>286</v>
      </c>
      <c r="E9" s="13" t="s">
        <v>24</v>
      </c>
      <c r="F9" s="13" t="s">
        <v>284</v>
      </c>
      <c r="G9" s="14"/>
      <c r="H9" s="13">
        <f t="shared" si="0"/>
        <v>0</v>
      </c>
    </row>
    <row r="10" ht="36" spans="1:8">
      <c r="A10" s="10" t="s">
        <v>37</v>
      </c>
      <c r="B10" s="11" t="s">
        <v>287</v>
      </c>
      <c r="C10" s="11" t="s">
        <v>279</v>
      </c>
      <c r="D10" s="11" t="s">
        <v>288</v>
      </c>
      <c r="E10" s="13" t="s">
        <v>24</v>
      </c>
      <c r="F10" s="13" t="s">
        <v>289</v>
      </c>
      <c r="G10" s="14"/>
      <c r="H10" s="13">
        <f t="shared" si="0"/>
        <v>0</v>
      </c>
    </row>
    <row r="11" ht="36" spans="1:8">
      <c r="A11" s="10" t="s">
        <v>41</v>
      </c>
      <c r="B11" s="11" t="s">
        <v>290</v>
      </c>
      <c r="C11" s="11" t="s">
        <v>279</v>
      </c>
      <c r="D11" s="11" t="s">
        <v>291</v>
      </c>
      <c r="E11" s="13" t="s">
        <v>24</v>
      </c>
      <c r="F11" s="13" t="s">
        <v>292</v>
      </c>
      <c r="G11" s="14"/>
      <c r="H11" s="13">
        <f t="shared" si="0"/>
        <v>0</v>
      </c>
    </row>
    <row r="12" ht="36" spans="1:8">
      <c r="A12" s="10" t="s">
        <v>45</v>
      </c>
      <c r="B12" s="11" t="s">
        <v>293</v>
      </c>
      <c r="C12" s="11" t="s">
        <v>279</v>
      </c>
      <c r="D12" s="11" t="s">
        <v>294</v>
      </c>
      <c r="E12" s="13" t="s">
        <v>24</v>
      </c>
      <c r="F12" s="13" t="s">
        <v>295</v>
      </c>
      <c r="G12" s="14"/>
      <c r="H12" s="13">
        <f t="shared" si="0"/>
        <v>0</v>
      </c>
    </row>
    <row r="13" ht="24" spans="1:8">
      <c r="A13" s="10" t="s">
        <v>50</v>
      </c>
      <c r="B13" s="11" t="s">
        <v>296</v>
      </c>
      <c r="C13" s="11" t="s">
        <v>297</v>
      </c>
      <c r="D13" s="11" t="s">
        <v>298</v>
      </c>
      <c r="E13" s="13" t="s">
        <v>183</v>
      </c>
      <c r="F13" s="13" t="s">
        <v>299</v>
      </c>
      <c r="G13" s="14"/>
      <c r="H13" s="13">
        <f t="shared" si="0"/>
        <v>0</v>
      </c>
    </row>
    <row r="14" spans="1:8">
      <c r="A14" s="10" t="s">
        <v>54</v>
      </c>
      <c r="B14" s="11" t="s">
        <v>300</v>
      </c>
      <c r="C14" s="11" t="s">
        <v>301</v>
      </c>
      <c r="D14" s="12" t="s">
        <v>302</v>
      </c>
      <c r="E14" s="13" t="s">
        <v>303</v>
      </c>
      <c r="F14" s="13" t="s">
        <v>304</v>
      </c>
      <c r="G14" s="14"/>
      <c r="H14" s="13">
        <f t="shared" si="0"/>
        <v>0</v>
      </c>
    </row>
    <row r="15" ht="22.5" spans="1:8">
      <c r="A15" s="10" t="s">
        <v>58</v>
      </c>
      <c r="B15" s="11" t="s">
        <v>305</v>
      </c>
      <c r="C15" s="11" t="s">
        <v>301</v>
      </c>
      <c r="D15" s="12" t="s">
        <v>306</v>
      </c>
      <c r="E15" s="13" t="s">
        <v>222</v>
      </c>
      <c r="F15" s="13" t="s">
        <v>15</v>
      </c>
      <c r="G15" s="14"/>
      <c r="H15" s="13">
        <f t="shared" si="0"/>
        <v>0</v>
      </c>
    </row>
    <row r="16" ht="22.5" spans="1:8">
      <c r="A16" s="10" t="s">
        <v>64</v>
      </c>
      <c r="B16" s="11" t="s">
        <v>307</v>
      </c>
      <c r="C16" s="11" t="s">
        <v>301</v>
      </c>
      <c r="D16" s="12" t="s">
        <v>308</v>
      </c>
      <c r="E16" s="13" t="s">
        <v>222</v>
      </c>
      <c r="F16" s="13" t="s">
        <v>15</v>
      </c>
      <c r="G16" s="14"/>
      <c r="H16" s="13">
        <f t="shared" si="0"/>
        <v>0</v>
      </c>
    </row>
    <row r="17" ht="24" spans="1:8">
      <c r="A17" s="10" t="s">
        <v>69</v>
      </c>
      <c r="B17" s="11" t="s">
        <v>309</v>
      </c>
      <c r="C17" s="11" t="s">
        <v>310</v>
      </c>
      <c r="D17" s="12" t="s">
        <v>311</v>
      </c>
      <c r="E17" s="13" t="s">
        <v>303</v>
      </c>
      <c r="F17" s="13" t="s">
        <v>304</v>
      </c>
      <c r="G17" s="14"/>
      <c r="H17" s="13">
        <f t="shared" si="0"/>
        <v>0</v>
      </c>
    </row>
    <row r="18" ht="24" spans="1:8">
      <c r="A18" s="10" t="s">
        <v>73</v>
      </c>
      <c r="B18" s="11" t="s">
        <v>312</v>
      </c>
      <c r="C18" s="11" t="s">
        <v>313</v>
      </c>
      <c r="D18" s="12" t="s">
        <v>314</v>
      </c>
      <c r="E18" s="13" t="s">
        <v>315</v>
      </c>
      <c r="F18" s="13" t="s">
        <v>10</v>
      </c>
      <c r="G18" s="14"/>
      <c r="H18" s="13">
        <f t="shared" si="0"/>
        <v>0</v>
      </c>
    </row>
    <row r="19" ht="24" spans="1:8">
      <c r="A19" s="10" t="s">
        <v>78</v>
      </c>
      <c r="B19" s="11" t="s">
        <v>201</v>
      </c>
      <c r="C19" s="11" t="s">
        <v>202</v>
      </c>
      <c r="D19" s="11" t="s">
        <v>316</v>
      </c>
      <c r="E19" s="13" t="s">
        <v>24</v>
      </c>
      <c r="F19" s="13" t="s">
        <v>317</v>
      </c>
      <c r="G19" s="14"/>
      <c r="H19" s="13">
        <f t="shared" si="0"/>
        <v>0</v>
      </c>
    </row>
    <row r="20" ht="24" spans="1:8">
      <c r="A20" s="10" t="s">
        <v>82</v>
      </c>
      <c r="B20" s="11" t="s">
        <v>205</v>
      </c>
      <c r="C20" s="11" t="s">
        <v>202</v>
      </c>
      <c r="D20" s="11" t="s">
        <v>318</v>
      </c>
      <c r="E20" s="13" t="s">
        <v>24</v>
      </c>
      <c r="F20" s="13" t="s">
        <v>319</v>
      </c>
      <c r="G20" s="14"/>
      <c r="H20" s="13">
        <f t="shared" si="0"/>
        <v>0</v>
      </c>
    </row>
    <row r="21" spans="1:8">
      <c r="A21" s="10" t="s">
        <v>86</v>
      </c>
      <c r="B21" s="11" t="s">
        <v>212</v>
      </c>
      <c r="C21" s="11" t="s">
        <v>213</v>
      </c>
      <c r="D21" s="12" t="s">
        <v>320</v>
      </c>
      <c r="E21" s="13" t="s">
        <v>24</v>
      </c>
      <c r="F21" s="13" t="s">
        <v>321</v>
      </c>
      <c r="G21" s="14"/>
      <c r="H21" s="13">
        <f t="shared" si="0"/>
        <v>0</v>
      </c>
    </row>
    <row r="22" spans="1:8">
      <c r="A22" s="10" t="s">
        <v>91</v>
      </c>
      <c r="B22" s="11" t="s">
        <v>322</v>
      </c>
      <c r="C22" s="11" t="s">
        <v>213</v>
      </c>
      <c r="D22" s="11" t="s">
        <v>323</v>
      </c>
      <c r="E22" s="13" t="s">
        <v>24</v>
      </c>
      <c r="F22" s="13" t="s">
        <v>324</v>
      </c>
      <c r="G22" s="14"/>
      <c r="H22" s="13">
        <f t="shared" si="0"/>
        <v>0</v>
      </c>
    </row>
    <row r="23" ht="24" spans="1:8">
      <c r="A23" s="10" t="s">
        <v>96</v>
      </c>
      <c r="B23" s="11" t="s">
        <v>325</v>
      </c>
      <c r="C23" s="11" t="s">
        <v>213</v>
      </c>
      <c r="D23" s="11" t="s">
        <v>326</v>
      </c>
      <c r="E23" s="13" t="s">
        <v>24</v>
      </c>
      <c r="F23" s="13" t="s">
        <v>327</v>
      </c>
      <c r="G23" s="14"/>
      <c r="H23" s="13">
        <f t="shared" si="0"/>
        <v>0</v>
      </c>
    </row>
    <row r="24" spans="1:8">
      <c r="A24" s="10" t="s">
        <v>100</v>
      </c>
      <c r="B24" s="11" t="s">
        <v>328</v>
      </c>
      <c r="C24" s="11" t="s">
        <v>329</v>
      </c>
      <c r="D24" s="12" t="s">
        <v>330</v>
      </c>
      <c r="E24" s="13" t="s">
        <v>183</v>
      </c>
      <c r="F24" s="13" t="s">
        <v>116</v>
      </c>
      <c r="G24" s="14"/>
      <c r="H24" s="13">
        <f t="shared" ref="H24:H39" si="1">F24*G24</f>
        <v>0</v>
      </c>
    </row>
    <row r="25" spans="1:8">
      <c r="A25" s="10" t="s">
        <v>105</v>
      </c>
      <c r="B25" s="11" t="s">
        <v>331</v>
      </c>
      <c r="C25" s="11" t="s">
        <v>332</v>
      </c>
      <c r="D25" s="12" t="s">
        <v>333</v>
      </c>
      <c r="E25" s="13" t="s">
        <v>183</v>
      </c>
      <c r="F25" s="13" t="s">
        <v>10</v>
      </c>
      <c r="G25" s="14"/>
      <c r="H25" s="13">
        <f t="shared" si="1"/>
        <v>0</v>
      </c>
    </row>
    <row r="26" spans="1:8">
      <c r="A26" s="10" t="s">
        <v>109</v>
      </c>
      <c r="B26" s="11" t="s">
        <v>334</v>
      </c>
      <c r="C26" s="11" t="s">
        <v>332</v>
      </c>
      <c r="D26" s="11" t="s">
        <v>335</v>
      </c>
      <c r="E26" s="13" t="s">
        <v>183</v>
      </c>
      <c r="F26" s="13" t="s">
        <v>20</v>
      </c>
      <c r="G26" s="14"/>
      <c r="H26" s="13">
        <f t="shared" si="1"/>
        <v>0</v>
      </c>
    </row>
    <row r="27" spans="1:8">
      <c r="A27" s="10" t="s">
        <v>112</v>
      </c>
      <c r="B27" s="11" t="s">
        <v>336</v>
      </c>
      <c r="C27" s="11" t="s">
        <v>337</v>
      </c>
      <c r="D27" s="11" t="s">
        <v>338</v>
      </c>
      <c r="E27" s="13" t="s">
        <v>183</v>
      </c>
      <c r="F27" s="13" t="s">
        <v>10</v>
      </c>
      <c r="G27" s="14"/>
      <c r="H27" s="13">
        <f t="shared" si="1"/>
        <v>0</v>
      </c>
    </row>
    <row r="28" ht="24" spans="1:8">
      <c r="A28" s="10" t="s">
        <v>116</v>
      </c>
      <c r="B28" s="11" t="s">
        <v>339</v>
      </c>
      <c r="C28" s="11" t="s">
        <v>340</v>
      </c>
      <c r="D28" s="11" t="s">
        <v>341</v>
      </c>
      <c r="E28" s="13" t="s">
        <v>183</v>
      </c>
      <c r="F28" s="13" t="s">
        <v>32</v>
      </c>
      <c r="G28" s="14"/>
      <c r="H28" s="13">
        <f t="shared" si="1"/>
        <v>0</v>
      </c>
    </row>
    <row r="29" ht="24" spans="1:8">
      <c r="A29" s="10" t="s">
        <v>121</v>
      </c>
      <c r="B29" s="11" t="s">
        <v>342</v>
      </c>
      <c r="C29" s="11" t="s">
        <v>343</v>
      </c>
      <c r="D29" s="11" t="s">
        <v>344</v>
      </c>
      <c r="E29" s="13" t="s">
        <v>183</v>
      </c>
      <c r="F29" s="13" t="s">
        <v>10</v>
      </c>
      <c r="G29" s="14"/>
      <c r="H29" s="13">
        <f t="shared" si="1"/>
        <v>0</v>
      </c>
    </row>
    <row r="30" ht="24" spans="1:8">
      <c r="A30" s="10" t="s">
        <v>125</v>
      </c>
      <c r="B30" s="11" t="s">
        <v>345</v>
      </c>
      <c r="C30" s="11" t="s">
        <v>343</v>
      </c>
      <c r="D30" s="11" t="s">
        <v>346</v>
      </c>
      <c r="E30" s="13" t="s">
        <v>183</v>
      </c>
      <c r="F30" s="13" t="s">
        <v>15</v>
      </c>
      <c r="G30" s="14"/>
      <c r="H30" s="13">
        <f t="shared" si="1"/>
        <v>0</v>
      </c>
    </row>
    <row r="31" ht="24" spans="1:8">
      <c r="A31" s="10" t="s">
        <v>129</v>
      </c>
      <c r="B31" s="11" t="s">
        <v>347</v>
      </c>
      <c r="C31" s="11" t="s">
        <v>343</v>
      </c>
      <c r="D31" s="11" t="s">
        <v>348</v>
      </c>
      <c r="E31" s="13" t="s">
        <v>183</v>
      </c>
      <c r="F31" s="13" t="s">
        <v>26</v>
      </c>
      <c r="G31" s="14"/>
      <c r="H31" s="13">
        <f t="shared" si="1"/>
        <v>0</v>
      </c>
    </row>
    <row r="32" ht="24" spans="1:8">
      <c r="A32" s="10" t="s">
        <v>133</v>
      </c>
      <c r="B32" s="11" t="s">
        <v>349</v>
      </c>
      <c r="C32" s="11" t="s">
        <v>350</v>
      </c>
      <c r="D32" s="11" t="s">
        <v>351</v>
      </c>
      <c r="E32" s="13" t="s">
        <v>315</v>
      </c>
      <c r="F32" s="13" t="s">
        <v>10</v>
      </c>
      <c r="G32" s="14"/>
      <c r="H32" s="13">
        <f t="shared" si="1"/>
        <v>0</v>
      </c>
    </row>
    <row r="33" ht="24" spans="1:8">
      <c r="A33" s="10" t="s">
        <v>137</v>
      </c>
      <c r="B33" s="11" t="s">
        <v>352</v>
      </c>
      <c r="C33" s="11" t="s">
        <v>353</v>
      </c>
      <c r="D33" s="11" t="s">
        <v>354</v>
      </c>
      <c r="E33" s="13" t="s">
        <v>183</v>
      </c>
      <c r="F33" s="13" t="s">
        <v>37</v>
      </c>
      <c r="G33" s="14"/>
      <c r="H33" s="13">
        <f t="shared" si="1"/>
        <v>0</v>
      </c>
    </row>
    <row r="34" ht="22.5" spans="1:8">
      <c r="A34" s="10" t="s">
        <v>142</v>
      </c>
      <c r="B34" s="11" t="s">
        <v>355</v>
      </c>
      <c r="C34" s="11" t="s">
        <v>202</v>
      </c>
      <c r="D34" s="12" t="s">
        <v>356</v>
      </c>
      <c r="E34" s="13" t="s">
        <v>24</v>
      </c>
      <c r="F34" s="13" t="s">
        <v>357</v>
      </c>
      <c r="G34" s="14"/>
      <c r="H34" s="13">
        <f t="shared" si="1"/>
        <v>0</v>
      </c>
    </row>
    <row r="35" spans="1:8">
      <c r="A35" s="10" t="s">
        <v>146</v>
      </c>
      <c r="B35" s="11" t="s">
        <v>358</v>
      </c>
      <c r="C35" s="11" t="s">
        <v>213</v>
      </c>
      <c r="D35" s="12" t="s">
        <v>320</v>
      </c>
      <c r="E35" s="13" t="s">
        <v>24</v>
      </c>
      <c r="F35" s="13" t="s">
        <v>359</v>
      </c>
      <c r="G35" s="14"/>
      <c r="H35" s="13">
        <f t="shared" si="1"/>
        <v>0</v>
      </c>
    </row>
    <row r="36" ht="36" spans="1:8">
      <c r="A36" s="10" t="s">
        <v>151</v>
      </c>
      <c r="B36" s="11" t="s">
        <v>360</v>
      </c>
      <c r="C36" s="11" t="s">
        <v>361</v>
      </c>
      <c r="D36" s="11" t="s">
        <v>362</v>
      </c>
      <c r="E36" s="13" t="s">
        <v>222</v>
      </c>
      <c r="F36" s="13" t="s">
        <v>41</v>
      </c>
      <c r="G36" s="14"/>
      <c r="H36" s="13">
        <f t="shared" si="1"/>
        <v>0</v>
      </c>
    </row>
    <row r="37" ht="33.75" spans="1:8">
      <c r="A37" s="10" t="s">
        <v>155</v>
      </c>
      <c r="B37" s="11" t="s">
        <v>363</v>
      </c>
      <c r="C37" s="11" t="s">
        <v>364</v>
      </c>
      <c r="D37" s="12" t="s">
        <v>365</v>
      </c>
      <c r="E37" s="13" t="s">
        <v>222</v>
      </c>
      <c r="F37" s="13" t="s">
        <v>15</v>
      </c>
      <c r="G37" s="14"/>
      <c r="H37" s="13">
        <f t="shared" si="1"/>
        <v>0</v>
      </c>
    </row>
    <row r="38" spans="1:8">
      <c r="A38" s="10" t="s">
        <v>160</v>
      </c>
      <c r="B38" s="11" t="s">
        <v>236</v>
      </c>
      <c r="C38" s="11" t="s">
        <v>366</v>
      </c>
      <c r="D38" s="11" t="s">
        <v>367</v>
      </c>
      <c r="E38" s="13" t="s">
        <v>222</v>
      </c>
      <c r="F38" s="13" t="s">
        <v>20</v>
      </c>
      <c r="G38" s="14"/>
      <c r="H38" s="13">
        <f t="shared" si="1"/>
        <v>0</v>
      </c>
    </row>
    <row r="39" spans="1:8">
      <c r="A39" s="10" t="s">
        <v>165</v>
      </c>
      <c r="B39" s="11" t="s">
        <v>368</v>
      </c>
      <c r="C39" s="11" t="s">
        <v>369</v>
      </c>
      <c r="D39" s="11" t="s">
        <v>370</v>
      </c>
      <c r="E39" s="13" t="s">
        <v>222</v>
      </c>
      <c r="F39" s="13" t="s">
        <v>45</v>
      </c>
      <c r="G39" s="14"/>
      <c r="H39" s="13">
        <f t="shared" si="1"/>
        <v>0</v>
      </c>
    </row>
    <row r="40" ht="28" customHeight="1" spans="1:8">
      <c r="A40" s="15"/>
      <c r="B40" s="16"/>
      <c r="C40" s="16" t="s">
        <v>184</v>
      </c>
      <c r="D40" s="16"/>
      <c r="E40" s="16"/>
      <c r="F40" s="16"/>
      <c r="G40" s="24"/>
      <c r="H40" s="16">
        <f>SUM(H5:H39)</f>
        <v>0</v>
      </c>
    </row>
    <row r="41" spans="1:8">
      <c r="A41" s="17"/>
      <c r="B41" s="17"/>
      <c r="C41" s="17"/>
      <c r="D41" s="17"/>
      <c r="E41" s="17"/>
      <c r="F41" s="18"/>
      <c r="G41" s="25"/>
      <c r="H41" s="18"/>
    </row>
  </sheetData>
  <sheetProtection algorithmName="SHA-512" hashValue="xMG9v9tCmF3J9/mFxrb1wWTR74Op/Ko4wfMLGXC+6W1NUMjFVEhaWPKYOD0VkDsySTGCJORNIF4tg1/EYs2AJg==" saltValue="TaVWxncvjITdxiU1bYRQJA==" spinCount="100000" sheet="1" selectLockedCells="1" objects="1"/>
  <mergeCells count="11">
    <mergeCell ref="A1:H1"/>
    <mergeCell ref="A2:E2"/>
    <mergeCell ref="F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8740157480315" right="0.511811023622047" top="0.47244094488189" bottom="0.78740157480315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opLeftCell="A21" workbookViewId="0">
      <selection activeCell="G48" sqref="G48"/>
    </sheetView>
  </sheetViews>
  <sheetFormatPr defaultColWidth="9" defaultRowHeight="12.75" outlineLevelCol="7"/>
  <cols>
    <col min="1" max="1" width="5.00952380952381" customWidth="1"/>
    <col min="2" max="2" width="14" customWidth="1"/>
    <col min="3" max="3" width="12.5714285714286" customWidth="1"/>
    <col min="4" max="4" width="29.5714285714286" customWidth="1"/>
    <col min="5" max="5" width="8.57142857142857" customWidth="1"/>
    <col min="6" max="6" width="11.4285714285714" style="1" customWidth="1"/>
    <col min="7" max="7" width="13.7142857142857" style="1" customWidth="1"/>
    <col min="8" max="8" width="12.5714285714286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371</v>
      </c>
      <c r="B2" s="3"/>
      <c r="C2" s="3"/>
      <c r="D2" s="3"/>
      <c r="E2" s="3"/>
      <c r="F2" s="4"/>
      <c r="G2" s="4"/>
      <c r="H2" s="4"/>
    </row>
    <row r="3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7"/>
      <c r="B4" s="8"/>
      <c r="C4" s="8"/>
      <c r="D4" s="8"/>
      <c r="E4" s="9"/>
      <c r="F4" s="8"/>
      <c r="G4" s="8"/>
      <c r="H4" s="8"/>
    </row>
    <row r="5" ht="33.75" spans="1:8">
      <c r="A5" s="10" t="s">
        <v>10</v>
      </c>
      <c r="B5" s="11" t="s">
        <v>372</v>
      </c>
      <c r="C5" s="11" t="s">
        <v>373</v>
      </c>
      <c r="D5" s="12" t="s">
        <v>374</v>
      </c>
      <c r="E5" s="13" t="s">
        <v>24</v>
      </c>
      <c r="F5" s="13" t="s">
        <v>375</v>
      </c>
      <c r="G5" s="14"/>
      <c r="H5" s="13">
        <f>F5*G5</f>
        <v>0</v>
      </c>
    </row>
    <row r="6" ht="22.5" spans="1:8">
      <c r="A6" s="10" t="s">
        <v>15</v>
      </c>
      <c r="B6" s="11" t="s">
        <v>376</v>
      </c>
      <c r="C6" s="11" t="s">
        <v>373</v>
      </c>
      <c r="D6" s="12" t="s">
        <v>377</v>
      </c>
      <c r="E6" s="13" t="s">
        <v>24</v>
      </c>
      <c r="F6" s="13" t="s">
        <v>378</v>
      </c>
      <c r="G6" s="14"/>
      <c r="H6" s="13">
        <f t="shared" ref="H6:H49" si="0">F6*G6</f>
        <v>0</v>
      </c>
    </row>
    <row r="7" ht="22.5" spans="1:8">
      <c r="A7" s="10" t="s">
        <v>20</v>
      </c>
      <c r="B7" s="11" t="s">
        <v>379</v>
      </c>
      <c r="C7" s="11" t="s">
        <v>373</v>
      </c>
      <c r="D7" s="12" t="s">
        <v>380</v>
      </c>
      <c r="E7" s="13" t="s">
        <v>24</v>
      </c>
      <c r="F7" s="13" t="s">
        <v>381</v>
      </c>
      <c r="G7" s="14"/>
      <c r="H7" s="13">
        <f t="shared" si="0"/>
        <v>0</v>
      </c>
    </row>
    <row r="8" ht="33.75" spans="1:8">
      <c r="A8" s="10" t="s">
        <v>26</v>
      </c>
      <c r="B8" s="11" t="s">
        <v>382</v>
      </c>
      <c r="C8" s="11" t="s">
        <v>373</v>
      </c>
      <c r="D8" s="12" t="s">
        <v>383</v>
      </c>
      <c r="E8" s="13" t="s">
        <v>24</v>
      </c>
      <c r="F8" s="13" t="s">
        <v>384</v>
      </c>
      <c r="G8" s="14"/>
      <c r="H8" s="13">
        <f t="shared" si="0"/>
        <v>0</v>
      </c>
    </row>
    <row r="9" ht="33.75" spans="1:8">
      <c r="A9" s="10" t="s">
        <v>32</v>
      </c>
      <c r="B9" s="11" t="s">
        <v>385</v>
      </c>
      <c r="C9" s="11" t="s">
        <v>373</v>
      </c>
      <c r="D9" s="12" t="s">
        <v>386</v>
      </c>
      <c r="E9" s="13" t="s">
        <v>24</v>
      </c>
      <c r="F9" s="13" t="s">
        <v>387</v>
      </c>
      <c r="G9" s="14"/>
      <c r="H9" s="13">
        <f t="shared" si="0"/>
        <v>0</v>
      </c>
    </row>
    <row r="10" ht="33.75" spans="1:8">
      <c r="A10" s="10" t="s">
        <v>37</v>
      </c>
      <c r="B10" s="11" t="s">
        <v>388</v>
      </c>
      <c r="C10" s="11" t="s">
        <v>373</v>
      </c>
      <c r="D10" s="12" t="s">
        <v>389</v>
      </c>
      <c r="E10" s="13" t="s">
        <v>24</v>
      </c>
      <c r="F10" s="13" t="s">
        <v>390</v>
      </c>
      <c r="G10" s="14"/>
      <c r="H10" s="13">
        <f t="shared" si="0"/>
        <v>0</v>
      </c>
    </row>
    <row r="11" ht="33.75" spans="1:8">
      <c r="A11" s="10" t="s">
        <v>41</v>
      </c>
      <c r="B11" s="11" t="s">
        <v>391</v>
      </c>
      <c r="C11" s="11" t="s">
        <v>373</v>
      </c>
      <c r="D11" s="12" t="s">
        <v>392</v>
      </c>
      <c r="E11" s="13" t="s">
        <v>24</v>
      </c>
      <c r="F11" s="13" t="s">
        <v>393</v>
      </c>
      <c r="G11" s="14"/>
      <c r="H11" s="13">
        <f t="shared" si="0"/>
        <v>0</v>
      </c>
    </row>
    <row r="12" ht="33.75" spans="1:8">
      <c r="A12" s="10" t="s">
        <v>45</v>
      </c>
      <c r="B12" s="11" t="s">
        <v>394</v>
      </c>
      <c r="C12" s="11" t="s">
        <v>373</v>
      </c>
      <c r="D12" s="12" t="s">
        <v>395</v>
      </c>
      <c r="E12" s="13" t="s">
        <v>24</v>
      </c>
      <c r="F12" s="13" t="s">
        <v>116</v>
      </c>
      <c r="G12" s="14"/>
      <c r="H12" s="13">
        <f t="shared" si="0"/>
        <v>0</v>
      </c>
    </row>
    <row r="13" ht="24" spans="1:8">
      <c r="A13" s="10" t="s">
        <v>50</v>
      </c>
      <c r="B13" s="11" t="s">
        <v>396</v>
      </c>
      <c r="C13" s="11" t="s">
        <v>260</v>
      </c>
      <c r="D13" s="11" t="s">
        <v>397</v>
      </c>
      <c r="E13" s="13" t="s">
        <v>24</v>
      </c>
      <c r="F13" s="13" t="s">
        <v>398</v>
      </c>
      <c r="G13" s="14"/>
      <c r="H13" s="13">
        <f t="shared" si="0"/>
        <v>0</v>
      </c>
    </row>
    <row r="14" ht="24" spans="1:8">
      <c r="A14" s="10" t="s">
        <v>54</v>
      </c>
      <c r="B14" s="11" t="s">
        <v>399</v>
      </c>
      <c r="C14" s="11" t="s">
        <v>260</v>
      </c>
      <c r="D14" s="11" t="s">
        <v>400</v>
      </c>
      <c r="E14" s="13" t="s">
        <v>24</v>
      </c>
      <c r="F14" s="13" t="s">
        <v>401</v>
      </c>
      <c r="G14" s="14"/>
      <c r="H14" s="13">
        <f t="shared" si="0"/>
        <v>0</v>
      </c>
    </row>
    <row r="15" ht="24" spans="1:8">
      <c r="A15" s="10" t="s">
        <v>58</v>
      </c>
      <c r="B15" s="11" t="s">
        <v>402</v>
      </c>
      <c r="C15" s="11" t="s">
        <v>260</v>
      </c>
      <c r="D15" s="11" t="s">
        <v>400</v>
      </c>
      <c r="E15" s="13" t="s">
        <v>24</v>
      </c>
      <c r="F15" s="13" t="s">
        <v>403</v>
      </c>
      <c r="G15" s="14"/>
      <c r="H15" s="13">
        <f t="shared" si="0"/>
        <v>0</v>
      </c>
    </row>
    <row r="16" ht="24" spans="1:8">
      <c r="A16" s="10" t="s">
        <v>64</v>
      </c>
      <c r="B16" s="11" t="s">
        <v>404</v>
      </c>
      <c r="C16" s="11" t="s">
        <v>405</v>
      </c>
      <c r="D16" s="12" t="s">
        <v>406</v>
      </c>
      <c r="E16" s="13" t="s">
        <v>183</v>
      </c>
      <c r="F16" s="13" t="s">
        <v>407</v>
      </c>
      <c r="G16" s="14"/>
      <c r="H16" s="13">
        <f t="shared" si="0"/>
        <v>0</v>
      </c>
    </row>
    <row r="17" ht="20" customHeight="1" spans="1:8">
      <c r="A17" s="10" t="s">
        <v>69</v>
      </c>
      <c r="B17" s="11" t="s">
        <v>408</v>
      </c>
      <c r="C17" s="11" t="s">
        <v>409</v>
      </c>
      <c r="D17" s="11" t="s">
        <v>410</v>
      </c>
      <c r="E17" s="13" t="s">
        <v>183</v>
      </c>
      <c r="F17" s="13" t="s">
        <v>116</v>
      </c>
      <c r="G17" s="14"/>
      <c r="H17" s="13">
        <f t="shared" si="0"/>
        <v>0</v>
      </c>
    </row>
    <row r="18" ht="19" customHeight="1" spans="1:8">
      <c r="A18" s="10" t="s">
        <v>73</v>
      </c>
      <c r="B18" s="11" t="s">
        <v>411</v>
      </c>
      <c r="C18" s="11" t="s">
        <v>412</v>
      </c>
      <c r="D18" s="11" t="s">
        <v>413</v>
      </c>
      <c r="E18" s="13" t="s">
        <v>183</v>
      </c>
      <c r="F18" s="13" t="s">
        <v>407</v>
      </c>
      <c r="G18" s="14"/>
      <c r="H18" s="13">
        <f t="shared" si="0"/>
        <v>0</v>
      </c>
    </row>
    <row r="19" ht="21" customHeight="1" spans="1:8">
      <c r="A19" s="10" t="s">
        <v>78</v>
      </c>
      <c r="B19" s="11" t="s">
        <v>414</v>
      </c>
      <c r="C19" s="11" t="s">
        <v>415</v>
      </c>
      <c r="D19" s="11" t="s">
        <v>416</v>
      </c>
      <c r="E19" s="13" t="s">
        <v>270</v>
      </c>
      <c r="F19" s="13" t="s">
        <v>116</v>
      </c>
      <c r="G19" s="14"/>
      <c r="H19" s="13">
        <f t="shared" si="0"/>
        <v>0</v>
      </c>
    </row>
    <row r="20" ht="80" customHeight="1" spans="1:8">
      <c r="A20" s="10" t="s">
        <v>82</v>
      </c>
      <c r="B20" s="11" t="s">
        <v>417</v>
      </c>
      <c r="C20" s="11" t="s">
        <v>418</v>
      </c>
      <c r="D20" s="12" t="s">
        <v>419</v>
      </c>
      <c r="E20" s="13" t="s">
        <v>420</v>
      </c>
      <c r="F20" s="13" t="s">
        <v>73</v>
      </c>
      <c r="G20" s="14"/>
      <c r="H20" s="13">
        <f t="shared" si="0"/>
        <v>0</v>
      </c>
    </row>
    <row r="21" ht="56.25" spans="1:8">
      <c r="A21" s="10" t="s">
        <v>86</v>
      </c>
      <c r="B21" s="11" t="s">
        <v>421</v>
      </c>
      <c r="C21" s="11" t="s">
        <v>418</v>
      </c>
      <c r="D21" s="12" t="s">
        <v>422</v>
      </c>
      <c r="E21" s="13" t="s">
        <v>420</v>
      </c>
      <c r="F21" s="13" t="s">
        <v>26</v>
      </c>
      <c r="G21" s="14"/>
      <c r="H21" s="13">
        <f t="shared" si="0"/>
        <v>0</v>
      </c>
    </row>
    <row r="22" ht="80" customHeight="1" spans="1:8">
      <c r="A22" s="10" t="s">
        <v>91</v>
      </c>
      <c r="B22" s="11" t="s">
        <v>423</v>
      </c>
      <c r="C22" s="11" t="s">
        <v>418</v>
      </c>
      <c r="D22" s="12" t="s">
        <v>424</v>
      </c>
      <c r="E22" s="13" t="s">
        <v>420</v>
      </c>
      <c r="F22" s="13" t="s">
        <v>37</v>
      </c>
      <c r="G22" s="14"/>
      <c r="H22" s="13">
        <f t="shared" si="0"/>
        <v>0</v>
      </c>
    </row>
    <row r="23" ht="24" spans="1:8">
      <c r="A23" s="10" t="s">
        <v>96</v>
      </c>
      <c r="B23" s="11" t="s">
        <v>425</v>
      </c>
      <c r="C23" s="11" t="s">
        <v>426</v>
      </c>
      <c r="D23" s="11" t="s">
        <v>427</v>
      </c>
      <c r="E23" s="13" t="s">
        <v>183</v>
      </c>
      <c r="F23" s="13" t="s">
        <v>116</v>
      </c>
      <c r="G23" s="14"/>
      <c r="H23" s="13">
        <f t="shared" si="0"/>
        <v>0</v>
      </c>
    </row>
    <row r="24" ht="22.5" spans="1:8">
      <c r="A24" s="10" t="s">
        <v>100</v>
      </c>
      <c r="B24" s="11" t="s">
        <v>428</v>
      </c>
      <c r="C24" s="11" t="s">
        <v>429</v>
      </c>
      <c r="D24" s="12" t="s">
        <v>430</v>
      </c>
      <c r="E24" s="13" t="s">
        <v>62</v>
      </c>
      <c r="F24" s="13" t="s">
        <v>431</v>
      </c>
      <c r="G24" s="14"/>
      <c r="H24" s="13">
        <f t="shared" si="0"/>
        <v>0</v>
      </c>
    </row>
    <row r="25" ht="22.5" spans="1:8">
      <c r="A25" s="10" t="s">
        <v>105</v>
      </c>
      <c r="B25" s="11" t="s">
        <v>300</v>
      </c>
      <c r="C25" s="11" t="s">
        <v>301</v>
      </c>
      <c r="D25" s="12" t="s">
        <v>306</v>
      </c>
      <c r="E25" s="13" t="s">
        <v>222</v>
      </c>
      <c r="F25" s="13" t="s">
        <v>15</v>
      </c>
      <c r="G25" s="14"/>
      <c r="H25" s="13">
        <f t="shared" si="0"/>
        <v>0</v>
      </c>
    </row>
    <row r="26" ht="22.5" spans="1:8">
      <c r="A26" s="10" t="s">
        <v>109</v>
      </c>
      <c r="B26" s="11" t="s">
        <v>305</v>
      </c>
      <c r="C26" s="11" t="s">
        <v>301</v>
      </c>
      <c r="D26" s="12" t="s">
        <v>308</v>
      </c>
      <c r="E26" s="13" t="s">
        <v>222</v>
      </c>
      <c r="F26" s="13" t="s">
        <v>15</v>
      </c>
      <c r="G26" s="14"/>
      <c r="H26" s="13">
        <f t="shared" si="0"/>
        <v>0</v>
      </c>
    </row>
    <row r="27" spans="1:8">
      <c r="A27" s="10" t="s">
        <v>112</v>
      </c>
      <c r="B27" s="11" t="s">
        <v>307</v>
      </c>
      <c r="C27" s="11" t="s">
        <v>301</v>
      </c>
      <c r="D27" s="12" t="s">
        <v>302</v>
      </c>
      <c r="E27" s="13" t="s">
        <v>303</v>
      </c>
      <c r="F27" s="13" t="s">
        <v>432</v>
      </c>
      <c r="G27" s="14"/>
      <c r="H27" s="13">
        <f t="shared" si="0"/>
        <v>0</v>
      </c>
    </row>
    <row r="28" ht="22.5" spans="1:8">
      <c r="A28" s="10" t="s">
        <v>116</v>
      </c>
      <c r="B28" s="11" t="s">
        <v>309</v>
      </c>
      <c r="C28" s="11" t="s">
        <v>310</v>
      </c>
      <c r="D28" s="12" t="s">
        <v>433</v>
      </c>
      <c r="E28" s="13" t="s">
        <v>303</v>
      </c>
      <c r="F28" s="13" t="s">
        <v>432</v>
      </c>
      <c r="G28" s="14"/>
      <c r="H28" s="13">
        <f t="shared" si="0"/>
        <v>0</v>
      </c>
    </row>
    <row r="29" ht="36" spans="1:8">
      <c r="A29" s="10" t="s">
        <v>121</v>
      </c>
      <c r="B29" s="11" t="s">
        <v>434</v>
      </c>
      <c r="C29" s="11" t="s">
        <v>435</v>
      </c>
      <c r="D29" s="11" t="s">
        <v>436</v>
      </c>
      <c r="E29" s="13" t="s">
        <v>420</v>
      </c>
      <c r="F29" s="13" t="s">
        <v>10</v>
      </c>
      <c r="G29" s="14"/>
      <c r="H29" s="13">
        <f t="shared" si="0"/>
        <v>0</v>
      </c>
    </row>
    <row r="30" ht="24" spans="1:8">
      <c r="A30" s="10" t="s">
        <v>125</v>
      </c>
      <c r="B30" s="11" t="s">
        <v>437</v>
      </c>
      <c r="C30" s="11" t="s">
        <v>438</v>
      </c>
      <c r="D30" s="11" t="s">
        <v>439</v>
      </c>
      <c r="E30" s="13" t="s">
        <v>14</v>
      </c>
      <c r="F30" s="13" t="s">
        <v>440</v>
      </c>
      <c r="G30" s="14"/>
      <c r="H30" s="13">
        <f t="shared" si="0"/>
        <v>0</v>
      </c>
    </row>
    <row r="31" ht="22.5" spans="1:8">
      <c r="A31" s="10" t="s">
        <v>129</v>
      </c>
      <c r="B31" s="11" t="s">
        <v>441</v>
      </c>
      <c r="C31" s="11" t="s">
        <v>438</v>
      </c>
      <c r="D31" s="12" t="s">
        <v>442</v>
      </c>
      <c r="E31" s="13" t="s">
        <v>14</v>
      </c>
      <c r="F31" s="13" t="s">
        <v>443</v>
      </c>
      <c r="G31" s="14"/>
      <c r="H31" s="13">
        <f t="shared" si="0"/>
        <v>0</v>
      </c>
    </row>
    <row r="32" ht="24" spans="1:8">
      <c r="A32" s="10" t="s">
        <v>133</v>
      </c>
      <c r="B32" s="11" t="s">
        <v>444</v>
      </c>
      <c r="C32" s="11" t="s">
        <v>438</v>
      </c>
      <c r="D32" s="11" t="s">
        <v>445</v>
      </c>
      <c r="E32" s="13" t="s">
        <v>14</v>
      </c>
      <c r="F32" s="13" t="s">
        <v>446</v>
      </c>
      <c r="G32" s="14"/>
      <c r="H32" s="13">
        <f t="shared" si="0"/>
        <v>0</v>
      </c>
    </row>
    <row r="33" ht="24" spans="1:8">
      <c r="A33" s="10" t="s">
        <v>137</v>
      </c>
      <c r="B33" s="11" t="s">
        <v>447</v>
      </c>
      <c r="C33" s="11" t="s">
        <v>448</v>
      </c>
      <c r="D33" s="11" t="s">
        <v>449</v>
      </c>
      <c r="E33" s="13" t="s">
        <v>183</v>
      </c>
      <c r="F33" s="13" t="s">
        <v>151</v>
      </c>
      <c r="G33" s="14"/>
      <c r="H33" s="13">
        <f t="shared" si="0"/>
        <v>0</v>
      </c>
    </row>
    <row r="34" ht="24" spans="1:8">
      <c r="A34" s="10" t="s">
        <v>142</v>
      </c>
      <c r="B34" s="11" t="s">
        <v>450</v>
      </c>
      <c r="C34" s="11" t="s">
        <v>448</v>
      </c>
      <c r="D34" s="11" t="s">
        <v>451</v>
      </c>
      <c r="E34" s="13" t="s">
        <v>183</v>
      </c>
      <c r="F34" s="13" t="s">
        <v>10</v>
      </c>
      <c r="G34" s="14"/>
      <c r="H34" s="13">
        <f t="shared" si="0"/>
        <v>0</v>
      </c>
    </row>
    <row r="35" ht="24" spans="1:8">
      <c r="A35" s="10" t="s">
        <v>146</v>
      </c>
      <c r="B35" s="11" t="s">
        <v>452</v>
      </c>
      <c r="C35" s="11" t="s">
        <v>448</v>
      </c>
      <c r="D35" s="11" t="s">
        <v>453</v>
      </c>
      <c r="E35" s="13" t="s">
        <v>183</v>
      </c>
      <c r="F35" s="13" t="s">
        <v>10</v>
      </c>
      <c r="G35" s="14"/>
      <c r="H35" s="13">
        <f t="shared" si="0"/>
        <v>0</v>
      </c>
    </row>
    <row r="36" ht="24" spans="1:8">
      <c r="A36" s="10" t="s">
        <v>151</v>
      </c>
      <c r="B36" s="11" t="s">
        <v>454</v>
      </c>
      <c r="C36" s="11" t="s">
        <v>448</v>
      </c>
      <c r="D36" s="12" t="s">
        <v>455</v>
      </c>
      <c r="E36" s="13" t="s">
        <v>183</v>
      </c>
      <c r="F36" s="13" t="s">
        <v>407</v>
      </c>
      <c r="G36" s="14"/>
      <c r="H36" s="13">
        <f t="shared" si="0"/>
        <v>0</v>
      </c>
    </row>
    <row r="37" spans="1:8">
      <c r="A37" s="10" t="s">
        <v>155</v>
      </c>
      <c r="B37" s="11" t="s">
        <v>456</v>
      </c>
      <c r="C37" s="11" t="s">
        <v>457</v>
      </c>
      <c r="D37" s="11" t="s">
        <v>458</v>
      </c>
      <c r="E37" s="13" t="s">
        <v>183</v>
      </c>
      <c r="F37" s="13" t="s">
        <v>10</v>
      </c>
      <c r="G37" s="14"/>
      <c r="H37" s="13">
        <f t="shared" si="0"/>
        <v>0</v>
      </c>
    </row>
    <row r="38" spans="1:8">
      <c r="A38" s="10" t="s">
        <v>160</v>
      </c>
      <c r="B38" s="11" t="s">
        <v>459</v>
      </c>
      <c r="C38" s="11" t="s">
        <v>457</v>
      </c>
      <c r="D38" s="11" t="s">
        <v>460</v>
      </c>
      <c r="E38" s="13" t="s">
        <v>183</v>
      </c>
      <c r="F38" s="13" t="s">
        <v>15</v>
      </c>
      <c r="G38" s="14"/>
      <c r="H38" s="13">
        <f t="shared" si="0"/>
        <v>0</v>
      </c>
    </row>
    <row r="39" ht="36" spans="1:8">
      <c r="A39" s="10" t="s">
        <v>165</v>
      </c>
      <c r="B39" s="11" t="s">
        <v>461</v>
      </c>
      <c r="C39" s="11" t="s">
        <v>457</v>
      </c>
      <c r="D39" s="11" t="s">
        <v>462</v>
      </c>
      <c r="E39" s="13" t="s">
        <v>183</v>
      </c>
      <c r="F39" s="13" t="s">
        <v>151</v>
      </c>
      <c r="G39" s="14"/>
      <c r="H39" s="13">
        <f t="shared" si="0"/>
        <v>0</v>
      </c>
    </row>
    <row r="40" spans="1:8">
      <c r="A40" s="10" t="s">
        <v>169</v>
      </c>
      <c r="B40" s="11" t="s">
        <v>463</v>
      </c>
      <c r="C40" s="11" t="s">
        <v>464</v>
      </c>
      <c r="D40" s="11" t="s">
        <v>465</v>
      </c>
      <c r="E40" s="13" t="s">
        <v>14</v>
      </c>
      <c r="F40" s="13" t="s">
        <v>100</v>
      </c>
      <c r="G40" s="14"/>
      <c r="H40" s="13">
        <f t="shared" si="0"/>
        <v>0</v>
      </c>
    </row>
    <row r="41" ht="22.5" spans="1:8">
      <c r="A41" s="10" t="s">
        <v>174</v>
      </c>
      <c r="B41" s="11" t="s">
        <v>466</v>
      </c>
      <c r="C41" s="11" t="s">
        <v>467</v>
      </c>
      <c r="D41" s="12" t="s">
        <v>468</v>
      </c>
      <c r="E41" s="13" t="s">
        <v>62</v>
      </c>
      <c r="F41" s="13" t="s">
        <v>469</v>
      </c>
      <c r="G41" s="14"/>
      <c r="H41" s="13">
        <f t="shared" si="0"/>
        <v>0</v>
      </c>
    </row>
    <row r="42" ht="24" spans="1:8">
      <c r="A42" s="10" t="s">
        <v>179</v>
      </c>
      <c r="B42" s="11" t="s">
        <v>470</v>
      </c>
      <c r="C42" s="11" t="s">
        <v>467</v>
      </c>
      <c r="D42" s="11" t="s">
        <v>471</v>
      </c>
      <c r="E42" s="13" t="s">
        <v>62</v>
      </c>
      <c r="F42" s="13" t="s">
        <v>472</v>
      </c>
      <c r="G42" s="14"/>
      <c r="H42" s="13">
        <f t="shared" si="0"/>
        <v>0</v>
      </c>
    </row>
    <row r="43" ht="24" spans="1:8">
      <c r="A43" s="10" t="s">
        <v>473</v>
      </c>
      <c r="B43" s="11" t="s">
        <v>474</v>
      </c>
      <c r="C43" s="11" t="s">
        <v>475</v>
      </c>
      <c r="D43" s="12" t="s">
        <v>476</v>
      </c>
      <c r="E43" s="13" t="s">
        <v>14</v>
      </c>
      <c r="F43" s="13" t="s">
        <v>446</v>
      </c>
      <c r="G43" s="14"/>
      <c r="H43" s="13">
        <f t="shared" si="0"/>
        <v>0</v>
      </c>
    </row>
    <row r="44" spans="1:8">
      <c r="A44" s="10" t="s">
        <v>477</v>
      </c>
      <c r="B44" s="11" t="s">
        <v>478</v>
      </c>
      <c r="C44" s="11" t="s">
        <v>479</v>
      </c>
      <c r="D44" s="11" t="s">
        <v>480</v>
      </c>
      <c r="E44" s="13" t="s">
        <v>303</v>
      </c>
      <c r="F44" s="13" t="s">
        <v>32</v>
      </c>
      <c r="G44" s="14"/>
      <c r="H44" s="13">
        <f t="shared" si="0"/>
        <v>0</v>
      </c>
    </row>
    <row r="45" ht="24" spans="1:8">
      <c r="A45" s="10" t="s">
        <v>481</v>
      </c>
      <c r="B45" s="11" t="s">
        <v>482</v>
      </c>
      <c r="C45" s="11" t="s">
        <v>483</v>
      </c>
      <c r="D45" s="12" t="s">
        <v>484</v>
      </c>
      <c r="E45" s="13" t="s">
        <v>183</v>
      </c>
      <c r="F45" s="13" t="s">
        <v>32</v>
      </c>
      <c r="G45" s="14"/>
      <c r="H45" s="13">
        <f t="shared" si="0"/>
        <v>0</v>
      </c>
    </row>
    <row r="46" ht="24" spans="1:8">
      <c r="A46" s="10" t="s">
        <v>141</v>
      </c>
      <c r="B46" s="11" t="s">
        <v>485</v>
      </c>
      <c r="C46" s="11" t="s">
        <v>483</v>
      </c>
      <c r="D46" s="12" t="s">
        <v>486</v>
      </c>
      <c r="E46" s="13" t="s">
        <v>183</v>
      </c>
      <c r="F46" s="13" t="s">
        <v>32</v>
      </c>
      <c r="G46" s="14"/>
      <c r="H46" s="13">
        <f t="shared" si="0"/>
        <v>0</v>
      </c>
    </row>
    <row r="47" ht="22.5" spans="1:8">
      <c r="A47" s="10" t="s">
        <v>487</v>
      </c>
      <c r="B47" s="11" t="s">
        <v>488</v>
      </c>
      <c r="C47" s="11" t="s">
        <v>310</v>
      </c>
      <c r="D47" s="12" t="s">
        <v>489</v>
      </c>
      <c r="E47" s="13" t="s">
        <v>303</v>
      </c>
      <c r="F47" s="13" t="s">
        <v>490</v>
      </c>
      <c r="G47" s="14"/>
      <c r="H47" s="13">
        <f t="shared" si="0"/>
        <v>0</v>
      </c>
    </row>
    <row r="48" ht="24" spans="1:8">
      <c r="A48" s="10" t="s">
        <v>491</v>
      </c>
      <c r="B48" s="11" t="s">
        <v>492</v>
      </c>
      <c r="C48" s="11" t="s">
        <v>493</v>
      </c>
      <c r="D48" s="11"/>
      <c r="E48" s="13" t="s">
        <v>315</v>
      </c>
      <c r="F48" s="13" t="s">
        <v>10</v>
      </c>
      <c r="G48" s="14"/>
      <c r="H48" s="13">
        <f t="shared" si="0"/>
        <v>0</v>
      </c>
    </row>
    <row r="49" ht="24" spans="1:8">
      <c r="A49" s="10" t="s">
        <v>494</v>
      </c>
      <c r="B49" s="11" t="s">
        <v>495</v>
      </c>
      <c r="C49" s="11" t="s">
        <v>496</v>
      </c>
      <c r="D49" s="11"/>
      <c r="E49" s="13" t="s">
        <v>315</v>
      </c>
      <c r="F49" s="13" t="s">
        <v>10</v>
      </c>
      <c r="G49" s="14"/>
      <c r="H49" s="13">
        <f t="shared" si="0"/>
        <v>0</v>
      </c>
    </row>
    <row r="50" ht="24" customHeight="1" spans="1:8">
      <c r="A50" s="15"/>
      <c r="B50" s="16"/>
      <c r="C50" s="16" t="s">
        <v>184</v>
      </c>
      <c r="D50" s="16"/>
      <c r="E50" s="16"/>
      <c r="F50" s="16"/>
      <c r="G50" s="16"/>
      <c r="H50" s="16">
        <f>SUM(H5:H49)</f>
        <v>0</v>
      </c>
    </row>
  </sheetData>
  <sheetProtection algorithmName="SHA-512" hashValue="PpDiZXE8BLEqN/R13D+b9qW3WjYNmptPHgLYUH5mZaZ01IIbugPRKYE5aSqEXA1z1XDUn6f0hSMnuzgGiDN9Eg==" saltValue="iZNrz8JfV4Xil9f8zZX0gw==" spinCount="100000" sheet="1" selectLockedCells="1" objects="1"/>
  <mergeCells count="11">
    <mergeCell ref="A1:H1"/>
    <mergeCell ref="A2:E2"/>
    <mergeCell ref="F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8740157480315" right="0.511811023622047" top="0.47244094488189" bottom="0.78740157480315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G13" sqref="G13"/>
    </sheetView>
  </sheetViews>
  <sheetFormatPr defaultColWidth="9" defaultRowHeight="12.75" outlineLevelCol="7"/>
  <cols>
    <col min="1" max="1" width="5.00952380952381" customWidth="1"/>
    <col min="2" max="2" width="15.8571428571429" customWidth="1"/>
    <col min="3" max="3" width="14" customWidth="1"/>
    <col min="4" max="4" width="20.1428571428571" customWidth="1"/>
    <col min="5" max="5" width="10.2857142857143" customWidth="1"/>
    <col min="6" max="6" width="12.5714285714286" style="1" customWidth="1"/>
    <col min="7" max="7" width="11.4285714285714" style="1" customWidth="1"/>
    <col min="8" max="8" width="11.7142857142857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3" ht="15" spans="1:8">
      <c r="A3" s="3" t="s">
        <v>497</v>
      </c>
      <c r="B3" s="3"/>
      <c r="C3" s="3"/>
      <c r="D3" s="3"/>
      <c r="E3" s="3"/>
      <c r="F3" s="4"/>
      <c r="G3" s="4"/>
      <c r="H3" s="4"/>
    </row>
    <row r="4" spans="1:8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>
      <c r="A5" s="7"/>
      <c r="B5" s="8"/>
      <c r="C5" s="8"/>
      <c r="D5" s="8"/>
      <c r="E5" s="9"/>
      <c r="F5" s="8"/>
      <c r="G5" s="8"/>
      <c r="H5" s="9"/>
    </row>
    <row r="6" ht="56.25" spans="1:8">
      <c r="A6" s="10" t="s">
        <v>10</v>
      </c>
      <c r="B6" s="11" t="s">
        <v>498</v>
      </c>
      <c r="C6" s="11" t="s">
        <v>499</v>
      </c>
      <c r="D6" s="12" t="s">
        <v>500</v>
      </c>
      <c r="E6" s="13" t="s">
        <v>420</v>
      </c>
      <c r="F6" s="13" t="s">
        <v>45</v>
      </c>
      <c r="G6" s="14"/>
      <c r="H6" s="13">
        <f>F6*G6</f>
        <v>0</v>
      </c>
    </row>
    <row r="7" ht="24" spans="1:8">
      <c r="A7" s="10" t="s">
        <v>15</v>
      </c>
      <c r="B7" s="11" t="s">
        <v>501</v>
      </c>
      <c r="C7" s="11" t="s">
        <v>502</v>
      </c>
      <c r="D7" s="11" t="s">
        <v>503</v>
      </c>
      <c r="E7" s="13" t="s">
        <v>420</v>
      </c>
      <c r="F7" s="13" t="s">
        <v>10</v>
      </c>
      <c r="G7" s="14"/>
      <c r="H7" s="13">
        <f t="shared" ref="H7:H17" si="0">F7*G7</f>
        <v>0</v>
      </c>
    </row>
    <row r="8" spans="1:8">
      <c r="A8" s="10" t="s">
        <v>20</v>
      </c>
      <c r="B8" s="11" t="s">
        <v>504</v>
      </c>
      <c r="C8" s="11" t="s">
        <v>505</v>
      </c>
      <c r="D8" s="11" t="s">
        <v>506</v>
      </c>
      <c r="E8" s="13" t="s">
        <v>420</v>
      </c>
      <c r="F8" s="13" t="s">
        <v>15</v>
      </c>
      <c r="G8" s="14"/>
      <c r="H8" s="13">
        <f t="shared" si="0"/>
        <v>0</v>
      </c>
    </row>
    <row r="9" spans="1:8">
      <c r="A9" s="10" t="s">
        <v>26</v>
      </c>
      <c r="B9" s="11" t="s">
        <v>507</v>
      </c>
      <c r="C9" s="11" t="s">
        <v>508</v>
      </c>
      <c r="D9" s="11" t="s">
        <v>509</v>
      </c>
      <c r="E9" s="13" t="s">
        <v>222</v>
      </c>
      <c r="F9" s="13" t="s">
        <v>26</v>
      </c>
      <c r="G9" s="14"/>
      <c r="H9" s="13">
        <f t="shared" si="0"/>
        <v>0</v>
      </c>
    </row>
    <row r="10" spans="1:8">
      <c r="A10" s="10" t="s">
        <v>32</v>
      </c>
      <c r="B10" s="11" t="s">
        <v>510</v>
      </c>
      <c r="C10" s="11" t="s">
        <v>511</v>
      </c>
      <c r="D10" s="11" t="s">
        <v>512</v>
      </c>
      <c r="E10" s="13" t="s">
        <v>420</v>
      </c>
      <c r="F10" s="13" t="s">
        <v>15</v>
      </c>
      <c r="G10" s="14"/>
      <c r="H10" s="13">
        <f t="shared" si="0"/>
        <v>0</v>
      </c>
    </row>
    <row r="11" ht="24" spans="1:8">
      <c r="A11" s="10" t="s">
        <v>37</v>
      </c>
      <c r="B11" s="11" t="s">
        <v>513</v>
      </c>
      <c r="C11" s="11" t="s">
        <v>514</v>
      </c>
      <c r="D11" s="11" t="s">
        <v>515</v>
      </c>
      <c r="E11" s="13" t="s">
        <v>420</v>
      </c>
      <c r="F11" s="13" t="s">
        <v>10</v>
      </c>
      <c r="G11" s="14"/>
      <c r="H11" s="13">
        <f t="shared" si="0"/>
        <v>0</v>
      </c>
    </row>
    <row r="12" ht="24" spans="1:8">
      <c r="A12" s="10" t="s">
        <v>41</v>
      </c>
      <c r="B12" s="11" t="s">
        <v>516</v>
      </c>
      <c r="C12" s="11" t="s">
        <v>517</v>
      </c>
      <c r="D12" s="11" t="s">
        <v>518</v>
      </c>
      <c r="E12" s="13" t="s">
        <v>183</v>
      </c>
      <c r="F12" s="13" t="s">
        <v>15</v>
      </c>
      <c r="G12" s="14"/>
      <c r="H12" s="13">
        <f t="shared" si="0"/>
        <v>0</v>
      </c>
    </row>
    <row r="13" ht="24" spans="1:8">
      <c r="A13" s="10" t="s">
        <v>45</v>
      </c>
      <c r="B13" s="11" t="s">
        <v>519</v>
      </c>
      <c r="C13" s="11" t="s">
        <v>520</v>
      </c>
      <c r="D13" s="11" t="s">
        <v>521</v>
      </c>
      <c r="E13" s="13" t="s">
        <v>183</v>
      </c>
      <c r="F13" s="13" t="s">
        <v>491</v>
      </c>
      <c r="G13" s="14"/>
      <c r="H13" s="13">
        <f t="shared" si="0"/>
        <v>0</v>
      </c>
    </row>
    <row r="14" ht="36" spans="1:8">
      <c r="A14" s="10" t="s">
        <v>50</v>
      </c>
      <c r="B14" s="11" t="s">
        <v>201</v>
      </c>
      <c r="C14" s="11" t="s">
        <v>202</v>
      </c>
      <c r="D14" s="11" t="s">
        <v>206</v>
      </c>
      <c r="E14" s="13" t="s">
        <v>24</v>
      </c>
      <c r="F14" s="13" t="s">
        <v>522</v>
      </c>
      <c r="G14" s="14"/>
      <c r="H14" s="13">
        <f t="shared" si="0"/>
        <v>0</v>
      </c>
    </row>
    <row r="15" ht="24" spans="1:8">
      <c r="A15" s="10" t="s">
        <v>54</v>
      </c>
      <c r="B15" s="11" t="s">
        <v>523</v>
      </c>
      <c r="C15" s="11" t="s">
        <v>202</v>
      </c>
      <c r="D15" s="11" t="s">
        <v>318</v>
      </c>
      <c r="E15" s="13" t="s">
        <v>24</v>
      </c>
      <c r="F15" s="13" t="s">
        <v>524</v>
      </c>
      <c r="G15" s="14"/>
      <c r="H15" s="13">
        <f t="shared" si="0"/>
        <v>0</v>
      </c>
    </row>
    <row r="16" ht="24" spans="1:8">
      <c r="A16" s="10" t="s">
        <v>58</v>
      </c>
      <c r="B16" s="11" t="s">
        <v>208</v>
      </c>
      <c r="C16" s="11" t="s">
        <v>209</v>
      </c>
      <c r="D16" s="11" t="s">
        <v>210</v>
      </c>
      <c r="E16" s="13" t="s">
        <v>24</v>
      </c>
      <c r="F16" s="13" t="s">
        <v>211</v>
      </c>
      <c r="G16" s="14"/>
      <c r="H16" s="13">
        <f t="shared" si="0"/>
        <v>0</v>
      </c>
    </row>
    <row r="17" ht="36" spans="1:8">
      <c r="A17" s="10" t="s">
        <v>64</v>
      </c>
      <c r="B17" s="11" t="s">
        <v>525</v>
      </c>
      <c r="C17" s="11" t="s">
        <v>213</v>
      </c>
      <c r="D17" s="11" t="s">
        <v>526</v>
      </c>
      <c r="E17" s="13" t="s">
        <v>24</v>
      </c>
      <c r="F17" s="13" t="s">
        <v>527</v>
      </c>
      <c r="G17" s="14"/>
      <c r="H17" s="13">
        <f t="shared" si="0"/>
        <v>0</v>
      </c>
    </row>
    <row r="18" ht="28" customHeight="1" spans="1:8">
      <c r="A18" s="15"/>
      <c r="B18" s="16"/>
      <c r="C18" s="16" t="s">
        <v>184</v>
      </c>
      <c r="D18" s="16"/>
      <c r="E18" s="16"/>
      <c r="F18" s="16"/>
      <c r="G18" s="16"/>
      <c r="H18" s="16">
        <f>SUM(H6:H17)</f>
        <v>0</v>
      </c>
    </row>
    <row r="19" spans="1:8">
      <c r="A19" s="17"/>
      <c r="B19" s="17"/>
      <c r="C19" s="17"/>
      <c r="D19" s="17"/>
      <c r="E19" s="17"/>
      <c r="F19" s="18"/>
      <c r="G19" s="18"/>
      <c r="H19" s="18"/>
    </row>
  </sheetData>
  <sheetProtection algorithmName="SHA-512" hashValue="UVWwOO6w0699/fZeGdjS1qducnvTT9kwl/ZJaooJ50WiZV2jL1U1bnw5LbcLgwjZCvE62ItjOE8w3hkPYq7QEg==" saltValue="yO45yE0xlULt4VmKuCd3rg==" spinCount="100000" sheet="1" selectLockedCells="1" objects="1"/>
  <mergeCells count="11">
    <mergeCell ref="A1:H1"/>
    <mergeCell ref="A3:E3"/>
    <mergeCell ref="F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8740157480315" right="0.511811023622047" top="0.47244094488189" bottom="0.78740157480315" header="0" footer="0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3.1分部分项全费用综合单价分析表</vt:lpstr>
      <vt:lpstr>4.1分部分项全费用综合单价分析表</vt:lpstr>
      <vt:lpstr>6.1分部分项全费用综合单价分析表</vt:lpstr>
      <vt:lpstr>7.1分部分项全费用综合单价分析表</vt:lpstr>
      <vt:lpstr>8.1分部分项全费用综合单价分析表</vt:lpstr>
      <vt:lpstr>9.1分部分项全费用综合单价分析表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格鲁的火箭</cp:lastModifiedBy>
  <dcterms:created xsi:type="dcterms:W3CDTF">2025-03-12T15:46:00Z</dcterms:created>
  <dcterms:modified xsi:type="dcterms:W3CDTF">2025-03-13T01:54:24Z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60A2B7F4925940B0AEB91112FA0AE9D4_13</vt:lpwstr>
  </property>
  <property fmtid="{D5CDD505-2E9C-101B-9397-08002B2CF9AE}" pid="3" name="KSOProductBuildVer">
    <vt:lpwstr>2052-12.1.0.20305</vt:lpwstr>
  </property>
</Properties>
</file>